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17240" windowHeight="11020" tabRatio="1000" activeTab="0"/>
  </bookViews>
  <sheets>
    <sheet name="(様式6） 旅費日当・諸謝金精算書" sheetId="1" r:id="rId1"/>
    <sheet name="(様式6’) 【見本】旅費日当・諸謝金精算書" sheetId="2" r:id="rId2"/>
  </sheets>
  <definedNames>
    <definedName name="_xlnm.Print_Area" localSheetId="1">'(様式6’) 【見本】旅費日当・諸謝金精算書'!$A$1:$Q$33</definedName>
    <definedName name="_xlnm.Print_Area" localSheetId="0">'(様式6） 旅費日当・諸謝金精算書'!$A$1:$Q$29</definedName>
  </definedNames>
  <calcPr fullCalcOnLoad="1"/>
</workbook>
</file>

<file path=xl/comments1.xml><?xml version="1.0" encoding="utf-8"?>
<comments xmlns="http://schemas.openxmlformats.org/spreadsheetml/2006/main">
  <authors>
    <author>藤野 喜一</author>
  </authors>
  <commentList>
    <comment ref="M7" authorId="0">
      <text>
        <r>
          <rPr>
            <sz val="11"/>
            <rFont val="ＭＳ Ｐゴシック"/>
            <family val="0"/>
          </rPr>
          <t>源泉税を控除しない場合は、計算式を削除して下さい。</t>
        </r>
        <r>
          <rPr>
            <sz val="11"/>
            <rFont val="ＭＳ Ｐゴシック"/>
            <family val="0"/>
          </rPr>
          <t xml:space="preserve">
</t>
        </r>
      </text>
    </comment>
  </commentList>
</comments>
</file>

<file path=xl/sharedStrings.xml><?xml version="1.0" encoding="utf-8"?>
<sst xmlns="http://schemas.openxmlformats.org/spreadsheetml/2006/main" count="103" uniqueCount="68">
  <si>
    <t>氏名</t>
  </si>
  <si>
    <t>№</t>
  </si>
  <si>
    <t>領収書No.</t>
  </si>
  <si>
    <t>旅費日当・諸謝金精算書</t>
  </si>
  <si>
    <t>部門／団体名</t>
  </si>
  <si>
    <t>開催日</t>
  </si>
  <si>
    <t>活動名</t>
  </si>
  <si>
    <t>領収日</t>
  </si>
  <si>
    <t>開催場所</t>
  </si>
  <si>
    <t>開催地</t>
  </si>
  <si>
    <t>住所</t>
  </si>
  <si>
    <t>最寄駅出発地</t>
  </si>
  <si>
    <t>集合解散地</t>
  </si>
  <si>
    <t>交通機関</t>
  </si>
  <si>
    <t>キロ数</t>
  </si>
  <si>
    <t>旅費</t>
  </si>
  <si>
    <t>日当</t>
  </si>
  <si>
    <t>宿泊費</t>
  </si>
  <si>
    <t>(A)合計金額</t>
  </si>
  <si>
    <t>諸謝金</t>
  </si>
  <si>
    <t>源泉税</t>
  </si>
  <si>
    <t>(B)源泉税控除額</t>
  </si>
  <si>
    <t>(C)支払金額</t>
  </si>
  <si>
    <t>受領サイン（フルネーム）</t>
  </si>
  <si>
    <t>受領印</t>
  </si>
  <si>
    <t>上記の金額を領収いたしました</t>
  </si>
  <si>
    <t>合計</t>
  </si>
  <si>
    <t>1.受領サインは自署とする（フルネーム）</t>
  </si>
  <si>
    <r>
      <t>2.次の交通機関を利用し</t>
    </r>
    <r>
      <rPr>
        <u val="single"/>
        <sz val="11"/>
        <color indexed="8"/>
        <rFont val="ＭＳ Ｐゴシック"/>
        <family val="0"/>
      </rPr>
      <t>実費にて支払をした場合</t>
    </r>
    <r>
      <rPr>
        <sz val="11"/>
        <color indexed="8"/>
        <rFont val="ＭＳ Ｐゴシック"/>
        <family val="0"/>
      </rPr>
      <t>は、領収書の添付が必須（鉄道特急券・飛行機・タクシー・高速代・駐車場・船舶等）</t>
    </r>
  </si>
  <si>
    <r>
      <t>3.宿泊費用を</t>
    </r>
    <r>
      <rPr>
        <u val="single"/>
        <sz val="11"/>
        <color indexed="8"/>
        <rFont val="ＭＳ Ｐゴシック"/>
        <family val="0"/>
      </rPr>
      <t>実費にて支払をした場合</t>
    </r>
    <r>
      <rPr>
        <sz val="11"/>
        <color indexed="8"/>
        <rFont val="ＭＳ Ｐゴシック"/>
        <family val="0"/>
      </rPr>
      <t>は、領収書の添付が必須</t>
    </r>
  </si>
  <si>
    <t>4.訂正箇所がある場合は一行を二重線で削除し下の行に改めて記入の事（部分訂正不可）</t>
  </si>
  <si>
    <t>5.旅費交通費及び日当の経費計上を行う時の科目は、旅費交通費。　【(A)：合計金額】の金額</t>
  </si>
  <si>
    <t>6.諸謝金の経費計上を行う時の科目は、諸謝金。源泉税を含めた金額</t>
  </si>
  <si>
    <t>7.受領者へ支給する金額は、【(C)：支払金額】の金額</t>
  </si>
  <si>
    <t>※規程の添付が必要な場合</t>
  </si>
  <si>
    <t>1.自家用車等を使用した場合のガソリン代は各都道府県協会の規程を添付の事</t>
  </si>
  <si>
    <t>2.一律で交通費を支払う時は規程を添付の事</t>
  </si>
  <si>
    <t>3.諸謝金を支払う時は規程を添付の事</t>
  </si>
  <si>
    <t>領収書No.3</t>
  </si>
  <si>
    <t>県ユース育成委員会</t>
  </si>
  <si>
    <t xml:space="preserve">U12都道府県育成センター       </t>
  </si>
  <si>
    <t>○○県総合運動場体育館</t>
  </si>
  <si>
    <t>開催地</t>
  </si>
  <si>
    <t xml:space="preserve"> ○○市</t>
  </si>
  <si>
    <t>日当</t>
  </si>
  <si>
    <t>宿泊費</t>
  </si>
  <si>
    <t>諸謝金</t>
  </si>
  <si>
    <t>受領サイン（フルネーム）</t>
  </si>
  <si>
    <t>受領印</t>
  </si>
  <si>
    <t>山田太郎</t>
  </si>
  <si>
    <t>東京都文京区後楽1－7－27</t>
  </si>
  <si>
    <t>田中実</t>
  </si>
  <si>
    <t>鈴木茂</t>
  </si>
  <si>
    <t>佐藤正</t>
  </si>
  <si>
    <t>高橋勇</t>
  </si>
  <si>
    <t>高橋　勇</t>
  </si>
  <si>
    <t>渡辺清</t>
  </si>
  <si>
    <t>山本博</t>
  </si>
  <si>
    <t>吉田三郎</t>
  </si>
  <si>
    <t>長谷川昇</t>
  </si>
  <si>
    <t>小林和夫</t>
  </si>
  <si>
    <t>合計</t>
  </si>
  <si>
    <r>
      <t>3.宿泊費用を</t>
    </r>
    <r>
      <rPr>
        <u val="single"/>
        <sz val="11"/>
        <color indexed="8"/>
        <rFont val="ＭＳ Ｐゴシック"/>
        <family val="0"/>
      </rPr>
      <t>実費にて支払をした場合</t>
    </r>
    <r>
      <rPr>
        <sz val="11"/>
        <color indexed="8"/>
        <rFont val="ＭＳ Ｐゴシック"/>
        <family val="0"/>
      </rPr>
      <t>は、領収書の添付が必須</t>
    </r>
  </si>
  <si>
    <t>6.諸謝金の経費計上を行う時の科目は、諸謝金。源泉税を含めた金額</t>
  </si>
  <si>
    <t>7.受領者へ支給する金額は、【(C)：支払金額】の金額</t>
  </si>
  <si>
    <t>3.諸謝金を支払う時は規程を添付の事</t>
  </si>
  <si>
    <t>（様式6）</t>
  </si>
  <si>
    <t>（様式6’）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</si>
</sst>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57">
    <font>
      <sz val="11"/>
      <name val="ＭＳ Ｐゴシック"/>
      <family val="0"/>
    </font>
    <font>
      <sz val="6"/>
      <name val="ＭＳ Ｐゴシック"/>
      <family val="0"/>
    </font>
    <font>
      <sz val="11"/>
      <color indexed="8"/>
      <name val="ＭＳ Ｐゴシック"/>
      <family val="0"/>
    </font>
    <font>
      <sz val="6"/>
      <name val="游ゴシック"/>
      <family val="0"/>
    </font>
    <font>
      <b/>
      <sz val="14"/>
      <color indexed="8"/>
      <name val="ＭＳ Ｐゴシック"/>
      <family val="0"/>
    </font>
    <font>
      <sz val="11"/>
      <color indexed="8"/>
      <name val="游ゴシック"/>
      <family val="0"/>
    </font>
    <font>
      <b/>
      <sz val="16"/>
      <color indexed="8"/>
      <name val="ＭＳ Ｐゴシック"/>
      <family val="0"/>
    </font>
    <font>
      <b/>
      <sz val="10"/>
      <color indexed="8"/>
      <name val="ＭＳ Ｐゴシック"/>
      <family val="0"/>
    </font>
    <font>
      <u val="single"/>
      <sz val="11"/>
      <color indexed="8"/>
      <name val="ＭＳ Ｐゴシック"/>
      <family val="0"/>
    </font>
    <font>
      <b/>
      <sz val="9"/>
      <name val="ＭＳ Ｐゴシック"/>
      <family val="0"/>
    </font>
    <font>
      <sz val="9"/>
      <name val="ＭＳ Ｐゴシック"/>
      <family val="0"/>
    </font>
    <font>
      <sz val="11"/>
      <color indexed="8"/>
      <name val="HGSｺﾞｼｯｸM"/>
      <family val="0"/>
    </font>
    <font>
      <sz val="18"/>
      <color indexed="8"/>
      <name val="HGS教科書体"/>
      <family val="0"/>
    </font>
    <font>
      <sz val="18"/>
      <color indexed="8"/>
      <name val="HGS明朝B"/>
      <family val="0"/>
    </font>
    <font>
      <sz val="18"/>
      <color indexed="8"/>
      <name val="HGS明朝E"/>
      <family val="0"/>
    </font>
    <font>
      <sz val="18"/>
      <color indexed="8"/>
      <name val="HGP教科書体"/>
      <family val="0"/>
    </font>
    <font>
      <sz val="18"/>
      <color indexed="8"/>
      <name val="HGS行書体"/>
      <family val="0"/>
    </font>
    <font>
      <sz val="18"/>
      <color indexed="8"/>
      <name val="HG教科書体"/>
      <family val="0"/>
    </font>
    <font>
      <sz val="18"/>
      <color indexed="8"/>
      <name val="HG正楷書体-PRO"/>
      <family val="0"/>
    </font>
    <font>
      <sz val="18"/>
      <color indexed="8"/>
      <name val="HG行書体"/>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28"/>
      <color indexed="9"/>
      <name val="ＭＳ Ｐゴシック"/>
      <family val="0"/>
    </font>
    <font>
      <sz val="11"/>
      <color indexed="8"/>
      <name val="Calibri"/>
      <family val="0"/>
    </font>
    <font>
      <sz val="11"/>
      <color theme="1"/>
      <name val="ＭＳ Ｐゴシック"/>
      <family val="0"/>
    </font>
    <font>
      <sz val="11"/>
      <color theme="0"/>
      <name val="ＭＳ Ｐゴシック"/>
      <family val="0"/>
    </font>
    <font>
      <b/>
      <sz val="18"/>
      <color theme="3"/>
      <name val="ＭＳ Ｐゴシック"/>
      <family val="0"/>
    </font>
    <font>
      <b/>
      <sz val="11"/>
      <color theme="0"/>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sz val="11"/>
      <color rgb="FFFF0000"/>
      <name val="ＭＳ Ｐゴシック"/>
      <family val="0"/>
    </font>
    <font>
      <b/>
      <sz val="15"/>
      <color theme="3"/>
      <name val="ＭＳ Ｐゴシック"/>
      <family val="0"/>
    </font>
    <font>
      <b/>
      <sz val="13"/>
      <color theme="3"/>
      <name val="ＭＳ Ｐゴシック"/>
      <family val="0"/>
    </font>
    <font>
      <b/>
      <sz val="11"/>
      <color theme="3"/>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theme="1"/>
      <name val="Calibri"/>
      <family val="0"/>
    </font>
    <font>
      <sz val="11"/>
      <color rgb="FF006100"/>
      <name val="ＭＳ Ｐゴシック"/>
      <family val="0"/>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right/>
      <top style="medium"/>
      <bottom style="medium"/>
    </border>
    <border>
      <left/>
      <right style="thin"/>
      <top style="medium"/>
      <bottom style="thin"/>
    </border>
    <border>
      <left/>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color indexed="63"/>
      </top>
      <bottom style="thin"/>
    </border>
    <border>
      <left style="medium"/>
      <right style="medium"/>
      <top/>
      <bottom style="thin"/>
    </border>
    <border>
      <left>
        <color indexed="63"/>
      </left>
      <right>
        <color indexed="63"/>
      </right>
      <top>
        <color indexed="63"/>
      </top>
      <bottom style="thin"/>
    </border>
    <border>
      <left>
        <color indexed="63"/>
      </left>
      <right style="thin"/>
      <top style="thin"/>
      <bottom style="thin"/>
    </border>
    <border>
      <left/>
      <right style="medium"/>
      <top style="thin"/>
      <bottom style="thin"/>
    </border>
    <border>
      <left style="medium"/>
      <right style="medium"/>
      <top style="thin"/>
      <bottom style="thin"/>
    </border>
    <border>
      <left/>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style="medium"/>
    </border>
    <border>
      <left/>
      <right/>
      <top style="medium"/>
      <bottom/>
    </border>
    <border>
      <left/>
      <right style="medium"/>
      <top style="medium"/>
      <bottom/>
    </border>
    <border>
      <left/>
      <right/>
      <top/>
      <bottom style="double"/>
    </border>
  </borders>
  <cellStyleXfs count="81">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 fillId="0" borderId="0">
      <alignment vertical="center"/>
      <protection/>
    </xf>
    <xf numFmtId="0" fontId="54" fillId="0" borderId="0">
      <alignment vertical="center"/>
      <protection/>
    </xf>
    <xf numFmtId="0" fontId="0" fillId="0" borderId="0">
      <alignment vertical="center"/>
      <protection/>
    </xf>
    <xf numFmtId="0" fontId="5" fillId="0" borderId="0">
      <alignment vertical="center"/>
      <protection/>
    </xf>
    <xf numFmtId="0" fontId="2" fillId="0" borderId="0">
      <alignment vertical="center"/>
      <protection/>
    </xf>
    <xf numFmtId="0" fontId="55" fillId="31" borderId="0" applyNumberFormat="0" applyBorder="0" applyAlignment="0" applyProtection="0"/>
  </cellStyleXfs>
  <cellXfs count="133">
    <xf numFmtId="0" fontId="0" fillId="0" borderId="0" xfId="0" applyAlignment="1">
      <alignment vertical="center"/>
    </xf>
    <xf numFmtId="0" fontId="6" fillId="0" borderId="0" xfId="75" applyFont="1" applyAlignment="1">
      <alignment vertical="center"/>
      <protection/>
    </xf>
    <xf numFmtId="0" fontId="2" fillId="0" borderId="0" xfId="75" applyFont="1" applyFill="1" applyAlignment="1" applyProtection="1">
      <alignment horizontal="right" vertical="center"/>
      <protection/>
    </xf>
    <xf numFmtId="0" fontId="2" fillId="0" borderId="0" xfId="78" applyFont="1">
      <alignment vertical="center"/>
      <protection/>
    </xf>
    <xf numFmtId="0" fontId="2" fillId="0" borderId="0" xfId="75" applyFont="1">
      <alignment vertical="center"/>
      <protection/>
    </xf>
    <xf numFmtId="0" fontId="2" fillId="0" borderId="0" xfId="75" applyFont="1" applyAlignment="1">
      <alignment horizontal="center" vertical="center"/>
      <protection/>
    </xf>
    <xf numFmtId="180" fontId="2" fillId="0" borderId="0" xfId="75" applyNumberFormat="1" applyFont="1" applyAlignment="1">
      <alignment vertical="center"/>
      <protection/>
    </xf>
    <xf numFmtId="180" fontId="2" fillId="0" borderId="0" xfId="75" applyNumberFormat="1" applyFont="1" applyAlignment="1">
      <alignment horizontal="center" vertical="center"/>
      <protection/>
    </xf>
    <xf numFmtId="0" fontId="2" fillId="0" borderId="10" xfId="75" applyFont="1" applyBorder="1" applyAlignment="1">
      <alignment horizontal="center" vertical="center" shrinkToFit="1"/>
      <protection/>
    </xf>
    <xf numFmtId="0" fontId="2" fillId="0" borderId="10" xfId="75" applyFont="1" applyBorder="1">
      <alignment vertical="center"/>
      <protection/>
    </xf>
    <xf numFmtId="0" fontId="2" fillId="0" borderId="11" xfId="75" applyFont="1" applyBorder="1" applyAlignment="1">
      <alignment horizontal="center" vertical="center"/>
      <protection/>
    </xf>
    <xf numFmtId="0" fontId="2" fillId="0" borderId="12" xfId="75" applyFont="1" applyBorder="1" applyAlignment="1">
      <alignment horizontal="center" vertical="center" shrinkToFit="1"/>
      <protection/>
    </xf>
    <xf numFmtId="0" fontId="2" fillId="0" borderId="13" xfId="75" applyFont="1" applyBorder="1" applyAlignment="1">
      <alignment horizontal="center" vertical="center" shrinkToFit="1"/>
      <protection/>
    </xf>
    <xf numFmtId="0" fontId="2" fillId="0" borderId="14" xfId="75" applyFont="1" applyBorder="1" applyAlignment="1">
      <alignment horizontal="center" vertical="center" shrinkToFit="1"/>
      <protection/>
    </xf>
    <xf numFmtId="0" fontId="2" fillId="0" borderId="15" xfId="75" applyFont="1" applyBorder="1" applyAlignment="1">
      <alignment horizontal="center" vertical="center" shrinkToFit="1"/>
      <protection/>
    </xf>
    <xf numFmtId="0" fontId="2" fillId="0" borderId="15" xfId="75" applyFont="1" applyBorder="1" applyAlignment="1">
      <alignment horizontal="center" vertical="center" wrapText="1" shrinkToFit="1"/>
      <protection/>
    </xf>
    <xf numFmtId="0" fontId="2" fillId="0" borderId="16" xfId="75" applyFont="1" applyBorder="1" applyAlignment="1">
      <alignment horizontal="center" vertical="center" shrinkToFit="1"/>
      <protection/>
    </xf>
    <xf numFmtId="0" fontId="2" fillId="0" borderId="17" xfId="75" applyFont="1" applyBorder="1" applyAlignment="1">
      <alignment horizontal="center" vertical="center" shrinkToFit="1"/>
      <protection/>
    </xf>
    <xf numFmtId="0" fontId="2" fillId="0" borderId="16" xfId="75" applyFont="1" applyBorder="1" applyAlignment="1">
      <alignment horizontal="center" vertical="center" wrapText="1" shrinkToFit="1"/>
      <protection/>
    </xf>
    <xf numFmtId="0" fontId="2" fillId="0" borderId="18" xfId="75" applyFont="1" applyBorder="1" applyAlignment="1">
      <alignment horizontal="center" vertical="center" shrinkToFit="1"/>
      <protection/>
    </xf>
    <xf numFmtId="0" fontId="2" fillId="0" borderId="19" xfId="75" applyFont="1" applyFill="1" applyBorder="1" applyAlignment="1">
      <alignment horizontal="center" vertical="center" shrinkToFit="1"/>
      <protection/>
    </xf>
    <xf numFmtId="0" fontId="2" fillId="0" borderId="0" xfId="75" applyFont="1" applyFill="1" applyBorder="1" applyAlignment="1">
      <alignment horizontal="center" vertical="center" shrinkToFit="1"/>
      <protection/>
    </xf>
    <xf numFmtId="0" fontId="2" fillId="0" borderId="20" xfId="75" applyFont="1" applyBorder="1" applyAlignment="1">
      <alignment horizontal="center" vertical="center"/>
      <protection/>
    </xf>
    <xf numFmtId="0" fontId="2" fillId="0" borderId="21" xfId="75" applyFont="1" applyBorder="1" applyAlignment="1">
      <alignment horizontal="center" vertical="center"/>
      <protection/>
    </xf>
    <xf numFmtId="0" fontId="2" fillId="0" borderId="22" xfId="75" applyFont="1" applyBorder="1" applyAlignment="1">
      <alignment horizontal="center" vertical="center"/>
      <protection/>
    </xf>
    <xf numFmtId="3" fontId="2" fillId="0" borderId="23" xfId="75" applyNumberFormat="1" applyFont="1" applyBorder="1" applyAlignment="1">
      <alignment horizontal="right" vertical="center"/>
      <protection/>
    </xf>
    <xf numFmtId="3" fontId="2" fillId="0" borderId="24" xfId="75" applyNumberFormat="1" applyFont="1" applyBorder="1" applyAlignment="1">
      <alignment horizontal="right" vertical="center"/>
      <protection/>
    </xf>
    <xf numFmtId="3" fontId="2" fillId="0" borderId="25" xfId="75" applyNumberFormat="1" applyFont="1" applyBorder="1" applyAlignment="1">
      <alignment horizontal="right" vertical="center"/>
      <protection/>
    </xf>
    <xf numFmtId="3" fontId="2" fillId="0" borderId="26" xfId="75" applyNumberFormat="1" applyFont="1" applyBorder="1" applyAlignment="1">
      <alignment horizontal="right" vertical="center"/>
      <protection/>
    </xf>
    <xf numFmtId="3" fontId="2" fillId="0" borderId="27" xfId="75" applyNumberFormat="1" applyFont="1" applyBorder="1" applyAlignment="1">
      <alignment horizontal="right" vertical="center"/>
      <protection/>
    </xf>
    <xf numFmtId="3" fontId="2" fillId="0" borderId="28" xfId="75" applyNumberFormat="1" applyFont="1" applyBorder="1" applyAlignment="1">
      <alignment horizontal="right" vertical="center"/>
      <protection/>
    </xf>
    <xf numFmtId="3" fontId="2" fillId="0" borderId="20" xfId="75" applyNumberFormat="1" applyFont="1" applyBorder="1" applyAlignment="1">
      <alignment horizontal="right" vertical="center"/>
      <protection/>
    </xf>
    <xf numFmtId="3" fontId="2" fillId="0" borderId="21" xfId="75" applyNumberFormat="1" applyFont="1" applyBorder="1" applyAlignment="1">
      <alignment horizontal="right" vertical="center"/>
      <protection/>
    </xf>
    <xf numFmtId="3" fontId="2" fillId="0" borderId="29" xfId="75" applyNumberFormat="1" applyFont="1" applyBorder="1" applyAlignment="1">
      <alignment horizontal="right" vertical="center"/>
      <protection/>
    </xf>
    <xf numFmtId="3" fontId="2" fillId="0" borderId="30" xfId="75" applyNumberFormat="1" applyFont="1" applyBorder="1" applyAlignment="1">
      <alignment horizontal="right" vertical="center"/>
      <protection/>
    </xf>
    <xf numFmtId="0" fontId="2" fillId="0" borderId="31" xfId="75" applyFont="1" applyBorder="1" applyAlignment="1">
      <alignment horizontal="center" vertical="center"/>
      <protection/>
    </xf>
    <xf numFmtId="0" fontId="2" fillId="0" borderId="32" xfId="75" applyFont="1" applyBorder="1" applyAlignment="1">
      <alignment horizontal="center" vertical="center"/>
      <protection/>
    </xf>
    <xf numFmtId="0" fontId="2" fillId="0" borderId="33" xfId="75" applyFont="1" applyBorder="1" applyAlignment="1">
      <alignment horizontal="center" vertical="center"/>
      <protection/>
    </xf>
    <xf numFmtId="3" fontId="2" fillId="0" borderId="31" xfId="75" applyNumberFormat="1" applyFont="1" applyBorder="1" applyAlignment="1">
      <alignment horizontal="right" vertical="center"/>
      <protection/>
    </xf>
    <xf numFmtId="3" fontId="2" fillId="0" borderId="32" xfId="75" applyNumberFormat="1" applyFont="1" applyBorder="1" applyAlignment="1">
      <alignment horizontal="right" vertical="center"/>
      <protection/>
    </xf>
    <xf numFmtId="3" fontId="2" fillId="0" borderId="34" xfId="75" applyNumberFormat="1" applyFont="1" applyBorder="1" applyAlignment="1">
      <alignment horizontal="right" vertical="center"/>
      <protection/>
    </xf>
    <xf numFmtId="3" fontId="2" fillId="0" borderId="35" xfId="75" applyNumberFormat="1" applyFont="1" applyBorder="1" applyAlignment="1">
      <alignment horizontal="right" vertical="center"/>
      <protection/>
    </xf>
    <xf numFmtId="3" fontId="2" fillId="0" borderId="36" xfId="75" applyNumberFormat="1" applyFont="1" applyBorder="1" applyAlignment="1">
      <alignment horizontal="right" vertical="center"/>
      <protection/>
    </xf>
    <xf numFmtId="3" fontId="2" fillId="0" borderId="37" xfId="75" applyNumberFormat="1" applyFont="1" applyBorder="1" applyAlignment="1">
      <alignment horizontal="right" vertical="center"/>
      <protection/>
    </xf>
    <xf numFmtId="0" fontId="2" fillId="0" borderId="0" xfId="75" applyFont="1" applyBorder="1" applyAlignment="1">
      <alignment horizontal="center" vertical="center"/>
      <protection/>
    </xf>
    <xf numFmtId="0" fontId="2" fillId="0" borderId="38" xfId="75" applyFont="1" applyBorder="1" applyAlignment="1">
      <alignment horizontal="right" vertical="center"/>
      <protection/>
    </xf>
    <xf numFmtId="3" fontId="2" fillId="0" borderId="15" xfId="75" applyNumberFormat="1" applyFont="1" applyBorder="1" applyAlignment="1">
      <alignment horizontal="right" vertical="center"/>
      <protection/>
    </xf>
    <xf numFmtId="3" fontId="2" fillId="0" borderId="16" xfId="75" applyNumberFormat="1" applyFont="1" applyBorder="1" applyAlignment="1">
      <alignment horizontal="right" vertical="center"/>
      <protection/>
    </xf>
    <xf numFmtId="3" fontId="2" fillId="0" borderId="14" xfId="75" applyNumberFormat="1" applyFont="1" applyBorder="1" applyAlignment="1">
      <alignment horizontal="right" vertical="center"/>
      <protection/>
    </xf>
    <xf numFmtId="3" fontId="2" fillId="0" borderId="17" xfId="75" applyNumberFormat="1" applyFont="1" applyBorder="1" applyAlignment="1">
      <alignment horizontal="right" vertical="center"/>
      <protection/>
    </xf>
    <xf numFmtId="3" fontId="2" fillId="0" borderId="0" xfId="75" applyNumberFormat="1" applyFont="1" applyBorder="1" applyAlignment="1">
      <alignment horizontal="right" vertical="center"/>
      <protection/>
    </xf>
    <xf numFmtId="3" fontId="2" fillId="0" borderId="0" xfId="75" applyNumberFormat="1" applyFont="1" applyBorder="1" applyAlignment="1">
      <alignment horizontal="center" vertical="center"/>
      <protection/>
    </xf>
    <xf numFmtId="0" fontId="0" fillId="0" borderId="0" xfId="75" applyFont="1">
      <alignment vertical="center"/>
      <protection/>
    </xf>
    <xf numFmtId="0" fontId="2" fillId="0" borderId="0" xfId="75" applyFont="1" applyFill="1">
      <alignment vertical="center"/>
      <protection/>
    </xf>
    <xf numFmtId="0" fontId="2" fillId="0" borderId="0" xfId="79">
      <alignment vertical="center"/>
      <protection/>
    </xf>
    <xf numFmtId="0" fontId="6" fillId="0" borderId="0" xfId="74" applyFont="1" applyAlignment="1">
      <alignment vertical="center"/>
      <protection/>
    </xf>
    <xf numFmtId="0" fontId="7" fillId="0" borderId="0" xfId="74" applyFont="1" applyAlignment="1">
      <alignment horizontal="center" vertical="center"/>
      <protection/>
    </xf>
    <xf numFmtId="0" fontId="11" fillId="0" borderId="0" xfId="74" applyFont="1" applyFill="1" applyAlignment="1" applyProtection="1">
      <alignment horizontal="right" vertical="center"/>
      <protection/>
    </xf>
    <xf numFmtId="0" fontId="2" fillId="0" borderId="0" xfId="74">
      <alignment vertical="center"/>
      <protection/>
    </xf>
    <xf numFmtId="0" fontId="2" fillId="0" borderId="0" xfId="74" applyAlignment="1">
      <alignment horizontal="center" vertical="center"/>
      <protection/>
    </xf>
    <xf numFmtId="180" fontId="2" fillId="0" borderId="0" xfId="74" applyNumberFormat="1" applyAlignment="1">
      <alignment horizontal="left" vertical="center"/>
      <protection/>
    </xf>
    <xf numFmtId="180" fontId="2" fillId="0" borderId="0" xfId="74" applyNumberFormat="1" applyAlignment="1">
      <alignment horizontal="center" vertical="center"/>
      <protection/>
    </xf>
    <xf numFmtId="180" fontId="2" fillId="0" borderId="0" xfId="74" applyNumberFormat="1" applyAlignment="1">
      <alignment vertical="center"/>
      <protection/>
    </xf>
    <xf numFmtId="0" fontId="2" fillId="0" borderId="10" xfId="74" applyFont="1" applyBorder="1" applyAlignment="1">
      <alignment horizontal="center" vertical="center" shrinkToFit="1"/>
      <protection/>
    </xf>
    <xf numFmtId="0" fontId="2" fillId="0" borderId="10" xfId="74" applyBorder="1">
      <alignment vertical="center"/>
      <protection/>
    </xf>
    <xf numFmtId="0" fontId="2" fillId="0" borderId="11" xfId="74" applyBorder="1" applyAlignment="1">
      <alignment horizontal="center" vertical="center"/>
      <protection/>
    </xf>
    <xf numFmtId="0" fontId="2" fillId="0" borderId="12" xfId="74" applyBorder="1" applyAlignment="1">
      <alignment horizontal="center" vertical="center" shrinkToFit="1"/>
      <protection/>
    </xf>
    <xf numFmtId="0" fontId="2" fillId="0" borderId="13" xfId="74" applyBorder="1" applyAlignment="1">
      <alignment horizontal="center" vertical="center" shrinkToFit="1"/>
      <protection/>
    </xf>
    <xf numFmtId="0" fontId="2" fillId="0" borderId="14" xfId="74" applyBorder="1" applyAlignment="1">
      <alignment horizontal="center" vertical="center" shrinkToFit="1"/>
      <protection/>
    </xf>
    <xf numFmtId="0" fontId="2" fillId="0" borderId="15" xfId="74" applyBorder="1" applyAlignment="1">
      <alignment horizontal="center" vertical="center" shrinkToFit="1"/>
      <protection/>
    </xf>
    <xf numFmtId="0" fontId="2" fillId="0" borderId="15" xfId="74" applyBorder="1" applyAlignment="1">
      <alignment horizontal="center" vertical="center" wrapText="1" shrinkToFit="1"/>
      <protection/>
    </xf>
    <xf numFmtId="0" fontId="2" fillId="0" borderId="16" xfId="74" applyBorder="1" applyAlignment="1">
      <alignment horizontal="center" vertical="center" shrinkToFit="1"/>
      <protection/>
    </xf>
    <xf numFmtId="0" fontId="2" fillId="0" borderId="17" xfId="74" applyBorder="1" applyAlignment="1">
      <alignment horizontal="center" vertical="center" shrinkToFit="1"/>
      <protection/>
    </xf>
    <xf numFmtId="0" fontId="2" fillId="0" borderId="16" xfId="74" applyBorder="1" applyAlignment="1">
      <alignment horizontal="center" vertical="center" wrapText="1" shrinkToFit="1"/>
      <protection/>
    </xf>
    <xf numFmtId="0" fontId="2" fillId="0" borderId="18" xfId="74" applyBorder="1" applyAlignment="1">
      <alignment horizontal="center" vertical="center" shrinkToFit="1"/>
      <protection/>
    </xf>
    <xf numFmtId="0" fontId="2" fillId="0" borderId="19" xfId="74" applyFill="1" applyBorder="1" applyAlignment="1">
      <alignment horizontal="center" vertical="center" shrinkToFit="1"/>
      <protection/>
    </xf>
    <xf numFmtId="0" fontId="2" fillId="0" borderId="0" xfId="74" applyFill="1" applyBorder="1" applyAlignment="1">
      <alignment horizontal="center" vertical="center" shrinkToFit="1"/>
      <protection/>
    </xf>
    <xf numFmtId="0" fontId="2" fillId="0" borderId="20" xfId="74" applyBorder="1" applyAlignment="1">
      <alignment horizontal="center" vertical="center"/>
      <protection/>
    </xf>
    <xf numFmtId="0" fontId="2" fillId="0" borderId="21" xfId="74" applyBorder="1" applyAlignment="1">
      <alignment horizontal="center" vertical="center"/>
      <protection/>
    </xf>
    <xf numFmtId="0" fontId="2" fillId="0" borderId="21" xfId="74" applyBorder="1" applyAlignment="1">
      <alignment horizontal="left" vertical="center"/>
      <protection/>
    </xf>
    <xf numFmtId="0" fontId="2" fillId="0" borderId="22" xfId="74" applyBorder="1" applyAlignment="1">
      <alignment horizontal="center" vertical="center"/>
      <protection/>
    </xf>
    <xf numFmtId="3" fontId="2" fillId="0" borderId="23" xfId="74" applyNumberFormat="1" applyBorder="1" applyAlignment="1">
      <alignment horizontal="right" vertical="center"/>
      <protection/>
    </xf>
    <xf numFmtId="3" fontId="2" fillId="0" borderId="24" xfId="74" applyNumberFormat="1" applyBorder="1" applyAlignment="1">
      <alignment horizontal="right" vertical="center"/>
      <protection/>
    </xf>
    <xf numFmtId="3" fontId="2" fillId="0" borderId="25" xfId="74" applyNumberFormat="1" applyBorder="1" applyAlignment="1">
      <alignment horizontal="right" vertical="center"/>
      <protection/>
    </xf>
    <xf numFmtId="3" fontId="2" fillId="0" borderId="26" xfId="74" applyNumberFormat="1" applyBorder="1" applyAlignment="1">
      <alignment horizontal="right" vertical="center"/>
      <protection/>
    </xf>
    <xf numFmtId="3" fontId="12" fillId="0" borderId="27" xfId="74" applyNumberFormat="1" applyFont="1" applyBorder="1" applyAlignment="1">
      <alignment horizontal="center" vertical="center"/>
      <protection/>
    </xf>
    <xf numFmtId="3" fontId="2" fillId="0" borderId="28" xfId="74" applyNumberFormat="1" applyBorder="1" applyAlignment="1">
      <alignment horizontal="right" vertical="center"/>
      <protection/>
    </xf>
    <xf numFmtId="3" fontId="2" fillId="0" borderId="20" xfId="74" applyNumberFormat="1" applyBorder="1" applyAlignment="1">
      <alignment horizontal="right" vertical="center"/>
      <protection/>
    </xf>
    <xf numFmtId="3" fontId="2" fillId="0" borderId="21" xfId="74" applyNumberFormat="1" applyBorder="1" applyAlignment="1">
      <alignment horizontal="right" vertical="center"/>
      <protection/>
    </xf>
    <xf numFmtId="3" fontId="2" fillId="0" borderId="29" xfId="74" applyNumberFormat="1" applyBorder="1" applyAlignment="1">
      <alignment horizontal="right" vertical="center"/>
      <protection/>
    </xf>
    <xf numFmtId="3" fontId="2" fillId="0" borderId="30" xfId="74" applyNumberFormat="1" applyBorder="1" applyAlignment="1">
      <alignment horizontal="right" vertical="center"/>
      <protection/>
    </xf>
    <xf numFmtId="3" fontId="13" fillId="0" borderId="27" xfId="74" applyNumberFormat="1" applyFont="1" applyBorder="1" applyAlignment="1">
      <alignment horizontal="center" vertical="center"/>
      <protection/>
    </xf>
    <xf numFmtId="3" fontId="14" fillId="0" borderId="27" xfId="74" applyNumberFormat="1" applyFont="1" applyBorder="1" applyAlignment="1">
      <alignment horizontal="center" vertical="center"/>
      <protection/>
    </xf>
    <xf numFmtId="3" fontId="15" fillId="0" borderId="27" xfId="74" applyNumberFormat="1" applyFont="1" applyBorder="1" applyAlignment="1">
      <alignment horizontal="center" vertical="center"/>
      <protection/>
    </xf>
    <xf numFmtId="3" fontId="16" fillId="0" borderId="27" xfId="74" applyNumberFormat="1" applyFont="1" applyBorder="1" applyAlignment="1">
      <alignment horizontal="center" vertical="center"/>
      <protection/>
    </xf>
    <xf numFmtId="3" fontId="17" fillId="0" borderId="27" xfId="74" applyNumberFormat="1" applyFont="1" applyBorder="1" applyAlignment="1">
      <alignment horizontal="center" vertical="center"/>
      <protection/>
    </xf>
    <xf numFmtId="3" fontId="18" fillId="0" borderId="27" xfId="74" applyNumberFormat="1" applyFont="1" applyBorder="1" applyAlignment="1">
      <alignment horizontal="center" vertical="center"/>
      <protection/>
    </xf>
    <xf numFmtId="3" fontId="19" fillId="0" borderId="27" xfId="74" applyNumberFormat="1" applyFont="1" applyBorder="1" applyAlignment="1">
      <alignment horizontal="center" vertical="center"/>
      <protection/>
    </xf>
    <xf numFmtId="0" fontId="2" fillId="0" borderId="31" xfId="74" applyBorder="1" applyAlignment="1">
      <alignment horizontal="center" vertical="center"/>
      <protection/>
    </xf>
    <xf numFmtId="0" fontId="2" fillId="0" borderId="32" xfId="74" applyBorder="1" applyAlignment="1">
      <alignment horizontal="center" vertical="center"/>
      <protection/>
    </xf>
    <xf numFmtId="0" fontId="2" fillId="0" borderId="32" xfId="74" applyBorder="1" applyAlignment="1">
      <alignment horizontal="left" vertical="center"/>
      <protection/>
    </xf>
    <xf numFmtId="0" fontId="2" fillId="0" borderId="33" xfId="74" applyBorder="1" applyAlignment="1">
      <alignment horizontal="center" vertical="center"/>
      <protection/>
    </xf>
    <xf numFmtId="3" fontId="2" fillId="0" borderId="31" xfId="74" applyNumberFormat="1" applyBorder="1" applyAlignment="1">
      <alignment horizontal="right" vertical="center"/>
      <protection/>
    </xf>
    <xf numFmtId="3" fontId="2" fillId="0" borderId="32" xfId="74" applyNumberFormat="1" applyBorder="1" applyAlignment="1">
      <alignment horizontal="right" vertical="center"/>
      <protection/>
    </xf>
    <xf numFmtId="3" fontId="2" fillId="0" borderId="34" xfId="74" applyNumberFormat="1" applyBorder="1" applyAlignment="1">
      <alignment horizontal="right" vertical="center"/>
      <protection/>
    </xf>
    <xf numFmtId="3" fontId="2" fillId="0" borderId="35" xfId="74" applyNumberFormat="1" applyBorder="1" applyAlignment="1">
      <alignment horizontal="right" vertical="center"/>
      <protection/>
    </xf>
    <xf numFmtId="3" fontId="18" fillId="0" borderId="36" xfId="74" applyNumberFormat="1" applyFont="1" applyBorder="1" applyAlignment="1">
      <alignment horizontal="center" vertical="center"/>
      <protection/>
    </xf>
    <xf numFmtId="3" fontId="2" fillId="0" borderId="37" xfId="74" applyNumberFormat="1" applyBorder="1" applyAlignment="1">
      <alignment horizontal="right" vertical="center"/>
      <protection/>
    </xf>
    <xf numFmtId="0" fontId="2" fillId="0" borderId="0" xfId="74" applyBorder="1" applyAlignment="1">
      <alignment horizontal="center" vertical="center"/>
      <protection/>
    </xf>
    <xf numFmtId="0" fontId="2" fillId="0" borderId="38" xfId="74" applyBorder="1" applyAlignment="1">
      <alignment horizontal="right" vertical="center"/>
      <protection/>
    </xf>
    <xf numFmtId="3" fontId="2" fillId="0" borderId="15" xfId="74" applyNumberFormat="1" applyBorder="1" applyAlignment="1">
      <alignment horizontal="right" vertical="center"/>
      <protection/>
    </xf>
    <xf numFmtId="3" fontId="2" fillId="0" borderId="16" xfId="74" applyNumberFormat="1" applyBorder="1" applyAlignment="1">
      <alignment horizontal="right" vertical="center"/>
      <protection/>
    </xf>
    <xf numFmtId="3" fontId="2" fillId="0" borderId="14" xfId="74" applyNumberFormat="1" applyBorder="1" applyAlignment="1">
      <alignment horizontal="right" vertical="center"/>
      <protection/>
    </xf>
    <xf numFmtId="3" fontId="2" fillId="0" borderId="17" xfId="74" applyNumberFormat="1" applyBorder="1" applyAlignment="1">
      <alignment horizontal="right" vertical="center"/>
      <protection/>
    </xf>
    <xf numFmtId="3" fontId="2" fillId="0" borderId="0" xfId="74" applyNumberFormat="1" applyBorder="1" applyAlignment="1">
      <alignment horizontal="right" vertical="center"/>
      <protection/>
    </xf>
    <xf numFmtId="3" fontId="2" fillId="0" borderId="0" xfId="74" applyNumberFormat="1" applyBorder="1" applyAlignment="1">
      <alignment horizontal="center" vertical="center"/>
      <protection/>
    </xf>
    <xf numFmtId="0" fontId="2" fillId="0" borderId="0" xfId="74" applyFont="1">
      <alignment vertical="center"/>
      <protection/>
    </xf>
    <xf numFmtId="0" fontId="0" fillId="0" borderId="0" xfId="74" applyFont="1">
      <alignment vertical="center"/>
      <protection/>
    </xf>
    <xf numFmtId="0" fontId="2" fillId="0" borderId="0" xfId="74" applyFill="1">
      <alignment vertical="center"/>
      <protection/>
    </xf>
    <xf numFmtId="0" fontId="4" fillId="0" borderId="0" xfId="79" applyFont="1">
      <alignment vertical="center"/>
      <protection/>
    </xf>
    <xf numFmtId="0" fontId="6" fillId="0" borderId="0" xfId="75" applyFont="1" applyAlignment="1">
      <alignment horizontal="center" vertical="center"/>
      <protection/>
    </xf>
    <xf numFmtId="0" fontId="2" fillId="0" borderId="0" xfId="75" applyFont="1" applyBorder="1" applyAlignment="1">
      <alignment horizontal="center" vertical="center" shrinkToFit="1"/>
      <protection/>
    </xf>
    <xf numFmtId="0" fontId="2" fillId="0" borderId="39" xfId="75" applyFont="1" applyBorder="1" applyAlignment="1">
      <alignment horizontal="center" vertical="center"/>
      <protection/>
    </xf>
    <xf numFmtId="0" fontId="2" fillId="0" borderId="40" xfId="75" applyFont="1" applyBorder="1" applyAlignment="1">
      <alignment horizontal="center" vertical="center"/>
      <protection/>
    </xf>
    <xf numFmtId="0" fontId="2" fillId="0" borderId="41" xfId="78" applyFont="1" applyBorder="1" applyAlignment="1">
      <alignment horizontal="left"/>
      <protection/>
    </xf>
    <xf numFmtId="0" fontId="6" fillId="0" borderId="0" xfId="75" applyFont="1" applyAlignment="1">
      <alignment horizontal="center" vertical="center"/>
      <protection/>
    </xf>
    <xf numFmtId="0" fontId="2" fillId="0" borderId="0" xfId="75" applyFont="1" applyAlignment="1">
      <alignment horizontal="center" vertical="center" shrinkToFit="1"/>
      <protection/>
    </xf>
    <xf numFmtId="0" fontId="2" fillId="0" borderId="39" xfId="74" applyFont="1" applyBorder="1" applyAlignment="1">
      <alignment horizontal="center" vertical="center"/>
      <protection/>
    </xf>
    <xf numFmtId="0" fontId="2" fillId="0" borderId="40" xfId="74" applyFont="1" applyBorder="1" applyAlignment="1">
      <alignment horizontal="center" vertical="center"/>
      <protection/>
    </xf>
    <xf numFmtId="0" fontId="2" fillId="0" borderId="41" xfId="79" applyFont="1" applyBorder="1" applyAlignment="1">
      <alignment horizontal="left"/>
      <protection/>
    </xf>
    <xf numFmtId="0" fontId="6" fillId="0" borderId="0" xfId="74" applyFont="1" applyAlignment="1">
      <alignment horizontal="center" vertical="center"/>
      <protection/>
    </xf>
    <xf numFmtId="0" fontId="2" fillId="0" borderId="0" xfId="74" applyAlignment="1">
      <alignment horizontal="center" vertical="center" shrinkToFit="1"/>
      <protection/>
    </xf>
    <xf numFmtId="0" fontId="2" fillId="0" borderId="0" xfId="74" applyFont="1" applyBorder="1" applyAlignment="1">
      <alignment horizontal="center" vertical="center" shrinkToFi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2 3"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2 2" xfId="68"/>
    <cellStyle name="標準 2 2 2" xfId="69"/>
    <cellStyle name="標準 2_会計様式（日当・旅費・諸謝金・台紙）" xfId="70"/>
    <cellStyle name="標準 3" xfId="71"/>
    <cellStyle name="標準 4" xfId="72"/>
    <cellStyle name="標準 5" xfId="73"/>
    <cellStyle name="標準 6" xfId="74"/>
    <cellStyle name="標準 6_1_【様式6-3】旅費日当・諸謝金精算書_20180524 (1)" xfId="75"/>
    <cellStyle name="標準 7" xfId="76"/>
    <cellStyle name="標準 8" xfId="77"/>
    <cellStyle name="標準_1_【様式6-3】旅費日当・諸謝金精算書_20180524 (1)" xfId="78"/>
    <cellStyle name="標準_見本"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381000</xdr:colOff>
      <xdr:row>11</xdr:row>
      <xdr:rowOff>28575</xdr:rowOff>
    </xdr:from>
    <xdr:to>
      <xdr:col>16</xdr:col>
      <xdr:colOff>771525</xdr:colOff>
      <xdr:row>11</xdr:row>
      <xdr:rowOff>428625</xdr:rowOff>
    </xdr:to>
    <xdr:pic>
      <xdr:nvPicPr>
        <xdr:cNvPr id="1" name="図 1"/>
        <xdr:cNvPicPr preferRelativeResize="1">
          <a:picLocks noChangeAspect="1"/>
        </xdr:cNvPicPr>
      </xdr:nvPicPr>
      <xdr:blipFill>
        <a:blip r:embed="rId1"/>
        <a:stretch>
          <a:fillRect/>
        </a:stretch>
      </xdr:blipFill>
      <xdr:spPr>
        <a:xfrm>
          <a:off x="17211675" y="4029075"/>
          <a:ext cx="390525" cy="400050"/>
        </a:xfrm>
        <a:prstGeom prst="rect">
          <a:avLst/>
        </a:prstGeom>
        <a:noFill/>
        <a:ln w="9525" cmpd="sng">
          <a:noFill/>
        </a:ln>
      </xdr:spPr>
    </xdr:pic>
    <xdr:clientData/>
  </xdr:twoCellAnchor>
  <xdr:twoCellAnchor>
    <xdr:from>
      <xdr:col>0</xdr:col>
      <xdr:colOff>28575</xdr:colOff>
      <xdr:row>2</xdr:row>
      <xdr:rowOff>0</xdr:rowOff>
    </xdr:from>
    <xdr:to>
      <xdr:col>1</xdr:col>
      <xdr:colOff>990600</xdr:colOff>
      <xdr:row>2</xdr:row>
      <xdr:rowOff>495300</xdr:rowOff>
    </xdr:to>
    <xdr:sp>
      <xdr:nvSpPr>
        <xdr:cNvPr id="2" name="角丸四角形 2"/>
        <xdr:cNvSpPr>
          <a:spLocks/>
        </xdr:cNvSpPr>
      </xdr:nvSpPr>
      <xdr:spPr>
        <a:xfrm>
          <a:off x="28575" y="342900"/>
          <a:ext cx="1314450" cy="49530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2800" b="1" i="0" u="none" baseline="0">
              <a:solidFill>
                <a:srgbClr val="FFFFFF"/>
              </a:solidFill>
              <a:latin typeface="ＭＳ Ｐゴシック"/>
              <a:ea typeface="ＭＳ Ｐゴシック"/>
              <a:cs typeface="ＭＳ Ｐゴシック"/>
            </a:rPr>
            <a:t>見本</a:t>
          </a:r>
        </a:p>
      </xdr:txBody>
    </xdr:sp>
    <xdr:clientData/>
  </xdr:twoCellAnchor>
  <xdr:oneCellAnchor>
    <xdr:from>
      <xdr:col>1</xdr:col>
      <xdr:colOff>1352550</xdr:colOff>
      <xdr:row>2</xdr:row>
      <xdr:rowOff>314325</xdr:rowOff>
    </xdr:from>
    <xdr:ext cx="2638425" cy="533400"/>
    <xdr:sp>
      <xdr:nvSpPr>
        <xdr:cNvPr id="3" name="角丸四角形吹き出し 3"/>
        <xdr:cNvSpPr>
          <a:spLocks/>
        </xdr:cNvSpPr>
      </xdr:nvSpPr>
      <xdr:spPr>
        <a:xfrm>
          <a:off x="1704975" y="657225"/>
          <a:ext cx="2638425" cy="533400"/>
        </a:xfrm>
        <a:prstGeom prst="wedgeRoundRectCallout">
          <a:avLst>
            <a:gd name="adj1" fmla="val -76324"/>
            <a:gd name="adj2" fmla="val 6155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支出明細書シートの</a:t>
          </a: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列と同じ番号を記入してください。</a:t>
          </a:r>
        </a:p>
      </xdr:txBody>
    </xdr:sp>
    <xdr:clientData/>
  </xdr:oneCellAnchor>
  <xdr:twoCellAnchor>
    <xdr:from>
      <xdr:col>2</xdr:col>
      <xdr:colOff>2838450</xdr:colOff>
      <xdr:row>4</xdr:row>
      <xdr:rowOff>123825</xdr:rowOff>
    </xdr:from>
    <xdr:to>
      <xdr:col>3</xdr:col>
      <xdr:colOff>47625</xdr:colOff>
      <xdr:row>6</xdr:row>
      <xdr:rowOff>304800</xdr:rowOff>
    </xdr:to>
    <xdr:sp>
      <xdr:nvSpPr>
        <xdr:cNvPr id="4" name="右中かっこ 4"/>
        <xdr:cNvSpPr>
          <a:spLocks/>
        </xdr:cNvSpPr>
      </xdr:nvSpPr>
      <xdr:spPr>
        <a:xfrm>
          <a:off x="4743450" y="1476375"/>
          <a:ext cx="133350" cy="8286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428625</xdr:colOff>
      <xdr:row>5</xdr:row>
      <xdr:rowOff>47625</xdr:rowOff>
    </xdr:from>
    <xdr:ext cx="1676400" cy="314325"/>
    <xdr:sp>
      <xdr:nvSpPr>
        <xdr:cNvPr id="5" name="角丸四角形吹き出し 5"/>
        <xdr:cNvSpPr>
          <a:spLocks/>
        </xdr:cNvSpPr>
      </xdr:nvSpPr>
      <xdr:spPr>
        <a:xfrm>
          <a:off x="5257800" y="1724025"/>
          <a:ext cx="1676400" cy="314325"/>
        </a:xfrm>
        <a:prstGeom prst="wedgeRoundRectCallout">
          <a:avLst>
            <a:gd name="adj1" fmla="val -71490"/>
            <a:gd name="adj2" fmla="val -818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必ず記載してください。</a:t>
          </a:r>
        </a:p>
      </xdr:txBody>
    </xdr:sp>
    <xdr:clientData/>
  </xdr:oneCellAnchor>
  <xdr:twoCellAnchor>
    <xdr:from>
      <xdr:col>12</xdr:col>
      <xdr:colOff>47625</xdr:colOff>
      <xdr:row>4</xdr:row>
      <xdr:rowOff>123825</xdr:rowOff>
    </xdr:from>
    <xdr:to>
      <xdr:col>12</xdr:col>
      <xdr:colOff>504825</xdr:colOff>
      <xdr:row>6</xdr:row>
      <xdr:rowOff>295275</xdr:rowOff>
    </xdr:to>
    <xdr:sp>
      <xdr:nvSpPr>
        <xdr:cNvPr id="6" name="右中かっこ 6"/>
        <xdr:cNvSpPr>
          <a:spLocks/>
        </xdr:cNvSpPr>
      </xdr:nvSpPr>
      <xdr:spPr>
        <a:xfrm>
          <a:off x="12382500" y="1476375"/>
          <a:ext cx="457200" cy="8191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619125</xdr:colOff>
      <xdr:row>2</xdr:row>
      <xdr:rowOff>390525</xdr:rowOff>
    </xdr:from>
    <xdr:ext cx="1657350" cy="342900"/>
    <xdr:sp>
      <xdr:nvSpPr>
        <xdr:cNvPr id="7" name="角丸四角形吹き出し 7"/>
        <xdr:cNvSpPr>
          <a:spLocks/>
        </xdr:cNvSpPr>
      </xdr:nvSpPr>
      <xdr:spPr>
        <a:xfrm>
          <a:off x="12954000" y="733425"/>
          <a:ext cx="1657350" cy="342900"/>
        </a:xfrm>
        <a:prstGeom prst="wedgeRoundRectCallout">
          <a:avLst>
            <a:gd name="adj1" fmla="val -59291"/>
            <a:gd name="adj2" fmla="val 31214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必ず記載してください。</a:t>
          </a:r>
        </a:p>
      </xdr:txBody>
    </xdr:sp>
    <xdr:clientData/>
  </xdr:oneCellAnchor>
  <xdr:oneCellAnchor>
    <xdr:from>
      <xdr:col>13</xdr:col>
      <xdr:colOff>704850</xdr:colOff>
      <xdr:row>6</xdr:row>
      <xdr:rowOff>152400</xdr:rowOff>
    </xdr:from>
    <xdr:ext cx="2390775" cy="285750"/>
    <xdr:sp>
      <xdr:nvSpPr>
        <xdr:cNvPr id="8" name="角丸四角形吹き出し 8"/>
        <xdr:cNvSpPr>
          <a:spLocks/>
        </xdr:cNvSpPr>
      </xdr:nvSpPr>
      <xdr:spPr>
        <a:xfrm>
          <a:off x="13811250" y="2152650"/>
          <a:ext cx="2390775" cy="285750"/>
        </a:xfrm>
        <a:prstGeom prst="wedgeRoundRectCallout">
          <a:avLst>
            <a:gd name="adj1" fmla="val 20699"/>
            <a:gd name="adj2" fmla="val 16910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フルネーム（自署）でご記載ください。</a:t>
          </a:r>
        </a:p>
      </xdr:txBody>
    </xdr:sp>
    <xdr:clientData/>
  </xdr:oneCellAnchor>
  <xdr:twoCellAnchor editAs="oneCell">
    <xdr:from>
      <xdr:col>16</xdr:col>
      <xdr:colOff>66675</xdr:colOff>
      <xdr:row>10</xdr:row>
      <xdr:rowOff>28575</xdr:rowOff>
    </xdr:from>
    <xdr:to>
      <xdr:col>16</xdr:col>
      <xdr:colOff>476250</xdr:colOff>
      <xdr:row>10</xdr:row>
      <xdr:rowOff>428625</xdr:rowOff>
    </xdr:to>
    <xdr:pic>
      <xdr:nvPicPr>
        <xdr:cNvPr id="9" name="図 9" descr="の認印"/>
        <xdr:cNvPicPr preferRelativeResize="1">
          <a:picLocks noChangeAspect="1"/>
        </xdr:cNvPicPr>
      </xdr:nvPicPr>
      <xdr:blipFill>
        <a:blip r:embed="rId2"/>
        <a:srcRect t="4269" r="4516" b="3424"/>
        <a:stretch>
          <a:fillRect/>
        </a:stretch>
      </xdr:blipFill>
      <xdr:spPr>
        <a:xfrm>
          <a:off x="16897350" y="3590925"/>
          <a:ext cx="409575" cy="400050"/>
        </a:xfrm>
        <a:prstGeom prst="rect">
          <a:avLst/>
        </a:prstGeom>
        <a:noFill/>
        <a:ln w="9525" cmpd="sng">
          <a:noFill/>
        </a:ln>
      </xdr:spPr>
    </xdr:pic>
    <xdr:clientData/>
  </xdr:twoCellAnchor>
  <xdr:twoCellAnchor editAs="oneCell">
    <xdr:from>
      <xdr:col>16</xdr:col>
      <xdr:colOff>142875</xdr:colOff>
      <xdr:row>9</xdr:row>
      <xdr:rowOff>28575</xdr:rowOff>
    </xdr:from>
    <xdr:to>
      <xdr:col>16</xdr:col>
      <xdr:colOff>619125</xdr:colOff>
      <xdr:row>9</xdr:row>
      <xdr:rowOff>400050</xdr:rowOff>
    </xdr:to>
    <xdr:pic>
      <xdr:nvPicPr>
        <xdr:cNvPr id="10" name="図 10" descr="の認印"/>
        <xdr:cNvPicPr preferRelativeResize="1">
          <a:picLocks noChangeAspect="1"/>
        </xdr:cNvPicPr>
      </xdr:nvPicPr>
      <xdr:blipFill>
        <a:blip r:embed="rId3"/>
        <a:srcRect t="15213" b="6045"/>
        <a:stretch>
          <a:fillRect/>
        </a:stretch>
      </xdr:blipFill>
      <xdr:spPr>
        <a:xfrm>
          <a:off x="16973550" y="3152775"/>
          <a:ext cx="476250" cy="371475"/>
        </a:xfrm>
        <a:prstGeom prst="rect">
          <a:avLst/>
        </a:prstGeom>
        <a:noFill/>
        <a:ln w="9525" cmpd="sng">
          <a:noFill/>
        </a:ln>
      </xdr:spPr>
    </xdr:pic>
    <xdr:clientData/>
  </xdr:twoCellAnchor>
  <xdr:oneCellAnchor>
    <xdr:from>
      <xdr:col>15</xdr:col>
      <xdr:colOff>495300</xdr:colOff>
      <xdr:row>3</xdr:row>
      <xdr:rowOff>409575</xdr:rowOff>
    </xdr:from>
    <xdr:ext cx="1524000" cy="523875"/>
    <xdr:sp>
      <xdr:nvSpPr>
        <xdr:cNvPr id="11" name="角丸四角形吹き出し 11"/>
        <xdr:cNvSpPr>
          <a:spLocks/>
        </xdr:cNvSpPr>
      </xdr:nvSpPr>
      <xdr:spPr>
        <a:xfrm>
          <a:off x="15373350" y="1304925"/>
          <a:ext cx="1524000" cy="523875"/>
        </a:xfrm>
        <a:prstGeom prst="wedgeRoundRectCallout">
          <a:avLst>
            <a:gd name="adj1" fmla="val 61587"/>
            <a:gd name="adj2" fmla="val 23364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お渡しの際に受領印をもらってください。</a:t>
          </a:r>
        </a:p>
      </xdr:txBody>
    </xdr:sp>
    <xdr:clientData/>
  </xdr:oneCellAnchor>
  <xdr:oneCellAnchor>
    <xdr:from>
      <xdr:col>3</xdr:col>
      <xdr:colOff>114300</xdr:colOff>
      <xdr:row>9</xdr:row>
      <xdr:rowOff>247650</xdr:rowOff>
    </xdr:from>
    <xdr:ext cx="2581275" cy="581025"/>
    <xdr:sp>
      <xdr:nvSpPr>
        <xdr:cNvPr id="12" name="角丸四角形吹き出し 12"/>
        <xdr:cNvSpPr>
          <a:spLocks/>
        </xdr:cNvSpPr>
      </xdr:nvSpPr>
      <xdr:spPr>
        <a:xfrm>
          <a:off x="4943475" y="3371850"/>
          <a:ext cx="2581275" cy="581025"/>
        </a:xfrm>
        <a:prstGeom prst="wedgeRoundRectCallout">
          <a:avLst>
            <a:gd name="adj1" fmla="val 58671"/>
            <a:gd name="adj2" fmla="val -4515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距離を基準に支払をする場合は、計算根拠となったキロ数を記入してください。</a:t>
          </a:r>
        </a:p>
      </xdr:txBody>
    </xdr:sp>
    <xdr:clientData/>
  </xdr:oneCellAnchor>
  <xdr:oneCellAnchor>
    <xdr:from>
      <xdr:col>1</xdr:col>
      <xdr:colOff>1390650</xdr:colOff>
      <xdr:row>10</xdr:row>
      <xdr:rowOff>314325</xdr:rowOff>
    </xdr:from>
    <xdr:ext cx="2209800" cy="762000"/>
    <xdr:sp>
      <xdr:nvSpPr>
        <xdr:cNvPr id="13" name="角丸四角形吹き出し 13"/>
        <xdr:cNvSpPr>
          <a:spLocks/>
        </xdr:cNvSpPr>
      </xdr:nvSpPr>
      <xdr:spPr>
        <a:xfrm>
          <a:off x="1743075" y="3876675"/>
          <a:ext cx="2209800" cy="762000"/>
        </a:xfrm>
        <a:prstGeom prst="wedgeRoundRectCallout">
          <a:avLst>
            <a:gd name="adj1" fmla="val -57087"/>
            <a:gd name="adj2" fmla="val -11643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フルネームでご記載ください。（氏名、住所はあらかじめ入力していただいて構いません。）</a:t>
          </a:r>
        </a:p>
      </xdr:txBody>
    </xdr:sp>
    <xdr:clientData/>
  </xdr:oneCellAnchor>
  <xdr:twoCellAnchor>
    <xdr:from>
      <xdr:col>9</xdr:col>
      <xdr:colOff>647700</xdr:colOff>
      <xdr:row>22</xdr:row>
      <xdr:rowOff>76200</xdr:rowOff>
    </xdr:from>
    <xdr:to>
      <xdr:col>12</xdr:col>
      <xdr:colOff>533400</xdr:colOff>
      <xdr:row>23</xdr:row>
      <xdr:rowOff>161925</xdr:rowOff>
    </xdr:to>
    <xdr:sp>
      <xdr:nvSpPr>
        <xdr:cNvPr id="14" name="角丸四角形 14"/>
        <xdr:cNvSpPr>
          <a:spLocks/>
        </xdr:cNvSpPr>
      </xdr:nvSpPr>
      <xdr:spPr>
        <a:xfrm>
          <a:off x="10506075" y="8477250"/>
          <a:ext cx="2362200" cy="35242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各列の合計が自動計算されます。</a:t>
          </a:r>
        </a:p>
      </xdr:txBody>
    </xdr:sp>
    <xdr:clientData/>
  </xdr:twoCellAnchor>
  <xdr:twoCellAnchor>
    <xdr:from>
      <xdr:col>7</xdr:col>
      <xdr:colOff>504825</xdr:colOff>
      <xdr:row>20</xdr:row>
      <xdr:rowOff>9525</xdr:rowOff>
    </xdr:from>
    <xdr:to>
      <xdr:col>14</xdr:col>
      <xdr:colOff>619125</xdr:colOff>
      <xdr:row>21</xdr:row>
      <xdr:rowOff>228600</xdr:rowOff>
    </xdr:to>
    <xdr:sp>
      <xdr:nvSpPr>
        <xdr:cNvPr id="15" name="右中かっこ 15"/>
        <xdr:cNvSpPr>
          <a:spLocks/>
        </xdr:cNvSpPr>
      </xdr:nvSpPr>
      <xdr:spPr>
        <a:xfrm rot="5400000">
          <a:off x="8763000" y="7877175"/>
          <a:ext cx="5848350" cy="485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409575</xdr:colOff>
      <xdr:row>13</xdr:row>
      <xdr:rowOff>9525</xdr:rowOff>
    </xdr:from>
    <xdr:ext cx="1943100" cy="504825"/>
    <xdr:sp>
      <xdr:nvSpPr>
        <xdr:cNvPr id="16" name="角丸四角形吹き出し 16"/>
        <xdr:cNvSpPr>
          <a:spLocks/>
        </xdr:cNvSpPr>
      </xdr:nvSpPr>
      <xdr:spPr>
        <a:xfrm>
          <a:off x="8667750" y="4886325"/>
          <a:ext cx="1943100" cy="504825"/>
        </a:xfrm>
        <a:prstGeom prst="wedgeRoundRectCallout">
          <a:avLst>
            <a:gd name="adj1" fmla="val 73875"/>
            <a:gd name="adj2" fmla="val -15523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旅費と日当の合計が自動計算されます。</a:t>
          </a:r>
        </a:p>
      </xdr:txBody>
    </xdr:sp>
    <xdr:clientData/>
  </xdr:oneCellAnchor>
  <xdr:oneCellAnchor>
    <xdr:from>
      <xdr:col>14</xdr:col>
      <xdr:colOff>200025</xdr:colOff>
      <xdr:row>15</xdr:row>
      <xdr:rowOff>361950</xdr:rowOff>
    </xdr:from>
    <xdr:ext cx="1905000" cy="942975"/>
    <xdr:sp>
      <xdr:nvSpPr>
        <xdr:cNvPr id="17" name="角丸四角形吹き出し 17"/>
        <xdr:cNvSpPr>
          <a:spLocks/>
        </xdr:cNvSpPr>
      </xdr:nvSpPr>
      <xdr:spPr>
        <a:xfrm>
          <a:off x="14192250" y="6115050"/>
          <a:ext cx="1905000" cy="942975"/>
        </a:xfrm>
        <a:prstGeom prst="wedgeRoundRectCallout">
          <a:avLst>
            <a:gd name="adj1" fmla="val -70611"/>
            <a:gd name="adj2" fmla="val -2069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諸謝金金額から源泉所得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税を差し引いた金額が、自動計算されます。</a:t>
          </a:r>
        </a:p>
      </xdr:txBody>
    </xdr:sp>
    <xdr:clientData/>
  </xdr:oneCellAnchor>
  <xdr:twoCellAnchor editAs="oneCell">
    <xdr:from>
      <xdr:col>16</xdr:col>
      <xdr:colOff>200025</xdr:colOff>
      <xdr:row>12</xdr:row>
      <xdr:rowOff>28575</xdr:rowOff>
    </xdr:from>
    <xdr:to>
      <xdr:col>16</xdr:col>
      <xdr:colOff>571500</xdr:colOff>
      <xdr:row>12</xdr:row>
      <xdr:rowOff>390525</xdr:rowOff>
    </xdr:to>
    <xdr:pic>
      <xdr:nvPicPr>
        <xdr:cNvPr id="18" name="図 18"/>
        <xdr:cNvPicPr preferRelativeResize="1">
          <a:picLocks noChangeAspect="1"/>
        </xdr:cNvPicPr>
      </xdr:nvPicPr>
      <xdr:blipFill>
        <a:blip r:embed="rId4"/>
        <a:stretch>
          <a:fillRect/>
        </a:stretch>
      </xdr:blipFill>
      <xdr:spPr>
        <a:xfrm>
          <a:off x="17030700" y="4467225"/>
          <a:ext cx="371475" cy="361950"/>
        </a:xfrm>
        <a:prstGeom prst="rect">
          <a:avLst/>
        </a:prstGeom>
        <a:noFill/>
        <a:ln w="9525" cmpd="sng">
          <a:noFill/>
        </a:ln>
      </xdr:spPr>
    </xdr:pic>
    <xdr:clientData/>
  </xdr:twoCellAnchor>
  <xdr:oneCellAnchor>
    <xdr:from>
      <xdr:col>10</xdr:col>
      <xdr:colOff>352425</xdr:colOff>
      <xdr:row>14</xdr:row>
      <xdr:rowOff>28575</xdr:rowOff>
    </xdr:from>
    <xdr:ext cx="1933575" cy="619125"/>
    <xdr:sp>
      <xdr:nvSpPr>
        <xdr:cNvPr id="19" name="角丸四角形吹き出し 19"/>
        <xdr:cNvSpPr>
          <a:spLocks/>
        </xdr:cNvSpPr>
      </xdr:nvSpPr>
      <xdr:spPr>
        <a:xfrm>
          <a:off x="11010900" y="5343525"/>
          <a:ext cx="1933575" cy="619125"/>
        </a:xfrm>
        <a:prstGeom prst="wedgeRoundRectCallout">
          <a:avLst>
            <a:gd name="adj1" fmla="val 35435"/>
            <a:gd name="adj2" fmla="val -16443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源泉税を控除しない場合は、計算式を削除して下さい。</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R31"/>
  <sheetViews>
    <sheetView tabSelected="1" zoomScale="75" zoomScaleNormal="75" zoomScalePageLayoutView="0" workbookViewId="0" topLeftCell="B1">
      <selection activeCell="P4" sqref="P4"/>
    </sheetView>
  </sheetViews>
  <sheetFormatPr defaultColWidth="9.00390625" defaultRowHeight="13.5"/>
  <cols>
    <col min="1" max="1" width="4.625" style="3" customWidth="1"/>
    <col min="2" max="2" width="20.375" style="3" customWidth="1"/>
    <col min="3" max="3" width="38.375" style="3" customWidth="1"/>
    <col min="4" max="4" width="12.625" style="3" customWidth="1"/>
    <col min="5" max="5" width="12.125" style="3" customWidth="1"/>
    <col min="6" max="6" width="10.625" style="3" customWidth="1"/>
    <col min="7" max="7" width="9.625" style="3" customWidth="1"/>
    <col min="8" max="10" width="10.50390625" style="3" customWidth="1"/>
    <col min="11" max="11" width="11.50390625" style="3" bestFit="1" customWidth="1"/>
    <col min="12" max="12" width="10.50390625" style="3" customWidth="1"/>
    <col min="13" max="13" width="10.125" style="3" customWidth="1"/>
    <col min="14" max="15" width="11.625" style="3" bestFit="1" customWidth="1"/>
    <col min="16" max="16" width="25.625" style="3" customWidth="1"/>
    <col min="17" max="17" width="10.625" style="3" customWidth="1"/>
    <col min="18" max="16384" width="9.00390625" style="3" customWidth="1"/>
  </cols>
  <sheetData>
    <row r="1" spans="1:17" ht="36" customHeight="1" thickBot="1">
      <c r="A1" s="124" t="s">
        <v>2</v>
      </c>
      <c r="B1" s="124"/>
      <c r="C1" s="125" t="s">
        <v>3</v>
      </c>
      <c r="D1" s="125"/>
      <c r="E1" s="125"/>
      <c r="F1" s="125"/>
      <c r="G1" s="125"/>
      <c r="H1" s="125"/>
      <c r="I1" s="125"/>
      <c r="J1" s="125"/>
      <c r="K1" s="125"/>
      <c r="L1" s="125"/>
      <c r="M1" s="125"/>
      <c r="N1" s="1"/>
      <c r="O1" s="1"/>
      <c r="P1" s="120" t="s">
        <v>66</v>
      </c>
      <c r="Q1" s="2"/>
    </row>
    <row r="2" spans="1:17" ht="25.5" customHeight="1" thickTop="1">
      <c r="A2" s="126" t="s">
        <v>4</v>
      </c>
      <c r="B2" s="126"/>
      <c r="C2" s="4"/>
      <c r="D2" s="4"/>
      <c r="E2" s="4"/>
      <c r="F2" s="4"/>
      <c r="G2" s="4"/>
      <c r="H2" s="5"/>
      <c r="I2" s="5"/>
      <c r="J2" s="5"/>
      <c r="K2" s="5"/>
      <c r="L2" s="5"/>
      <c r="M2" s="6"/>
      <c r="N2" s="5" t="s">
        <v>5</v>
      </c>
      <c r="O2" s="5"/>
      <c r="P2" s="7"/>
      <c r="Q2" s="7"/>
    </row>
    <row r="3" spans="1:17" ht="25.5" customHeight="1">
      <c r="A3" s="126" t="s">
        <v>6</v>
      </c>
      <c r="B3" s="126"/>
      <c r="C3" s="4"/>
      <c r="D3" s="4"/>
      <c r="E3" s="4"/>
      <c r="F3" s="4"/>
      <c r="G3" s="4"/>
      <c r="H3" s="5"/>
      <c r="I3" s="5"/>
      <c r="J3" s="5"/>
      <c r="K3" s="5"/>
      <c r="L3" s="5"/>
      <c r="M3" s="6"/>
      <c r="N3" s="5" t="s">
        <v>7</v>
      </c>
      <c r="O3" s="5"/>
      <c r="P3" s="7"/>
      <c r="Q3" s="7"/>
    </row>
    <row r="4" spans="1:17" ht="25.5" customHeight="1">
      <c r="A4" s="121" t="s">
        <v>8</v>
      </c>
      <c r="B4" s="121"/>
      <c r="C4" s="4"/>
      <c r="D4" s="4"/>
      <c r="E4" s="4"/>
      <c r="F4" s="4"/>
      <c r="G4" s="4"/>
      <c r="H4" s="5"/>
      <c r="I4" s="5"/>
      <c r="J4" s="5"/>
      <c r="K4" s="5"/>
      <c r="L4" s="5"/>
      <c r="M4" s="4"/>
      <c r="N4" s="5" t="s">
        <v>9</v>
      </c>
      <c r="O4" s="5"/>
      <c r="P4" s="4"/>
      <c r="Q4" s="4"/>
    </row>
    <row r="5" spans="1:17" ht="25.5" customHeight="1" thickBot="1">
      <c r="A5" s="8"/>
      <c r="B5" s="8"/>
      <c r="C5" s="4"/>
      <c r="D5" s="4"/>
      <c r="E5" s="4"/>
      <c r="F5" s="4"/>
      <c r="G5" s="4"/>
      <c r="H5" s="5"/>
      <c r="I5" s="5"/>
      <c r="J5" s="5"/>
      <c r="K5" s="5"/>
      <c r="L5" s="5"/>
      <c r="M5" s="4"/>
      <c r="N5" s="4"/>
      <c r="O5" s="4"/>
      <c r="P5" s="9"/>
      <c r="Q5" s="4"/>
    </row>
    <row r="6" spans="1:18" ht="37.5" customHeight="1" thickBot="1">
      <c r="A6" s="10" t="s">
        <v>1</v>
      </c>
      <c r="B6" s="11" t="s">
        <v>0</v>
      </c>
      <c r="C6" s="11" t="s">
        <v>10</v>
      </c>
      <c r="D6" s="11" t="s">
        <v>11</v>
      </c>
      <c r="E6" s="11" t="s">
        <v>12</v>
      </c>
      <c r="F6" s="11" t="s">
        <v>13</v>
      </c>
      <c r="G6" s="12" t="s">
        <v>14</v>
      </c>
      <c r="H6" s="13" t="s">
        <v>15</v>
      </c>
      <c r="I6" s="14" t="s">
        <v>16</v>
      </c>
      <c r="J6" s="15" t="s">
        <v>17</v>
      </c>
      <c r="K6" s="16" t="s">
        <v>18</v>
      </c>
      <c r="L6" s="13" t="s">
        <v>19</v>
      </c>
      <c r="M6" s="17" t="s">
        <v>20</v>
      </c>
      <c r="N6" s="18" t="s">
        <v>21</v>
      </c>
      <c r="O6" s="16" t="s">
        <v>22</v>
      </c>
      <c r="P6" s="19" t="s">
        <v>23</v>
      </c>
      <c r="Q6" s="20" t="s">
        <v>24</v>
      </c>
      <c r="R6" s="21"/>
    </row>
    <row r="7" spans="1:17" ht="34.5" customHeight="1">
      <c r="A7" s="22">
        <v>1</v>
      </c>
      <c r="B7" s="23"/>
      <c r="C7" s="23"/>
      <c r="D7" s="23"/>
      <c r="E7" s="23"/>
      <c r="F7" s="23"/>
      <c r="G7" s="24"/>
      <c r="H7" s="25"/>
      <c r="I7" s="26"/>
      <c r="J7" s="26"/>
      <c r="K7" s="27">
        <f aca="true" t="shared" si="0" ref="K7:K16">SUM(H7:J7)</f>
        <v>0</v>
      </c>
      <c r="L7" s="25"/>
      <c r="M7" s="28">
        <f aca="true" t="shared" si="1" ref="M7:M16">ROUNDDOWN(L7*10.21%,0)</f>
        <v>0</v>
      </c>
      <c r="N7" s="27">
        <f aca="true" t="shared" si="2" ref="N7:N16">L7-M7</f>
        <v>0</v>
      </c>
      <c r="O7" s="27">
        <f aca="true" t="shared" si="3" ref="O7:O16">K7+N7</f>
        <v>0</v>
      </c>
      <c r="P7" s="29"/>
      <c r="Q7" s="30"/>
    </row>
    <row r="8" spans="1:17" ht="34.5" customHeight="1">
      <c r="A8" s="22">
        <v>2</v>
      </c>
      <c r="B8" s="23"/>
      <c r="C8" s="23"/>
      <c r="D8" s="23"/>
      <c r="E8" s="23"/>
      <c r="F8" s="23"/>
      <c r="G8" s="24"/>
      <c r="H8" s="31"/>
      <c r="I8" s="32"/>
      <c r="J8" s="32"/>
      <c r="K8" s="33">
        <f t="shared" si="0"/>
        <v>0</v>
      </c>
      <c r="L8" s="31"/>
      <c r="M8" s="34">
        <f t="shared" si="1"/>
        <v>0</v>
      </c>
      <c r="N8" s="33">
        <f t="shared" si="2"/>
        <v>0</v>
      </c>
      <c r="O8" s="33">
        <f t="shared" si="3"/>
        <v>0</v>
      </c>
      <c r="P8" s="29"/>
      <c r="Q8" s="30"/>
    </row>
    <row r="9" spans="1:17" ht="34.5" customHeight="1">
      <c r="A9" s="22">
        <v>3</v>
      </c>
      <c r="B9" s="23"/>
      <c r="C9" s="23"/>
      <c r="D9" s="23"/>
      <c r="E9" s="23"/>
      <c r="F9" s="23"/>
      <c r="G9" s="24"/>
      <c r="H9" s="31"/>
      <c r="I9" s="32"/>
      <c r="J9" s="32"/>
      <c r="K9" s="33">
        <f t="shared" si="0"/>
        <v>0</v>
      </c>
      <c r="L9" s="31"/>
      <c r="M9" s="34">
        <f t="shared" si="1"/>
        <v>0</v>
      </c>
      <c r="N9" s="33">
        <f t="shared" si="2"/>
        <v>0</v>
      </c>
      <c r="O9" s="33">
        <f t="shared" si="3"/>
        <v>0</v>
      </c>
      <c r="P9" s="29"/>
      <c r="Q9" s="30"/>
    </row>
    <row r="10" spans="1:17" ht="34.5" customHeight="1">
      <c r="A10" s="22">
        <v>4</v>
      </c>
      <c r="B10" s="23"/>
      <c r="C10" s="23"/>
      <c r="D10" s="23"/>
      <c r="E10" s="23"/>
      <c r="F10" s="23"/>
      <c r="G10" s="24"/>
      <c r="H10" s="31"/>
      <c r="I10" s="32"/>
      <c r="J10" s="32"/>
      <c r="K10" s="33">
        <f t="shared" si="0"/>
        <v>0</v>
      </c>
      <c r="L10" s="31"/>
      <c r="M10" s="34">
        <f t="shared" si="1"/>
        <v>0</v>
      </c>
      <c r="N10" s="33">
        <f t="shared" si="2"/>
        <v>0</v>
      </c>
      <c r="O10" s="33">
        <f t="shared" si="3"/>
        <v>0</v>
      </c>
      <c r="P10" s="29"/>
      <c r="Q10" s="30"/>
    </row>
    <row r="11" spans="1:17" ht="34.5" customHeight="1">
      <c r="A11" s="22">
        <v>5</v>
      </c>
      <c r="B11" s="23"/>
      <c r="C11" s="23"/>
      <c r="D11" s="23"/>
      <c r="E11" s="23"/>
      <c r="F11" s="23"/>
      <c r="G11" s="24"/>
      <c r="H11" s="31"/>
      <c r="I11" s="32"/>
      <c r="J11" s="32"/>
      <c r="K11" s="33">
        <f t="shared" si="0"/>
        <v>0</v>
      </c>
      <c r="L11" s="31"/>
      <c r="M11" s="34">
        <f t="shared" si="1"/>
        <v>0</v>
      </c>
      <c r="N11" s="33">
        <f t="shared" si="2"/>
        <v>0</v>
      </c>
      <c r="O11" s="33">
        <f t="shared" si="3"/>
        <v>0</v>
      </c>
      <c r="P11" s="29"/>
      <c r="Q11" s="30"/>
    </row>
    <row r="12" spans="1:17" ht="34.5" customHeight="1">
      <c r="A12" s="22">
        <v>6</v>
      </c>
      <c r="B12" s="23"/>
      <c r="C12" s="23"/>
      <c r="D12" s="23"/>
      <c r="E12" s="23"/>
      <c r="F12" s="23"/>
      <c r="G12" s="24"/>
      <c r="H12" s="31"/>
      <c r="I12" s="32"/>
      <c r="J12" s="32"/>
      <c r="K12" s="33">
        <f t="shared" si="0"/>
        <v>0</v>
      </c>
      <c r="L12" s="31"/>
      <c r="M12" s="34">
        <f t="shared" si="1"/>
        <v>0</v>
      </c>
      <c r="N12" s="33">
        <f t="shared" si="2"/>
        <v>0</v>
      </c>
      <c r="O12" s="33">
        <f t="shared" si="3"/>
        <v>0</v>
      </c>
      <c r="P12" s="29"/>
      <c r="Q12" s="30"/>
    </row>
    <row r="13" spans="1:17" ht="34.5" customHeight="1">
      <c r="A13" s="22">
        <v>7</v>
      </c>
      <c r="B13" s="23"/>
      <c r="C13" s="23"/>
      <c r="D13" s="23"/>
      <c r="E13" s="23"/>
      <c r="F13" s="23"/>
      <c r="G13" s="24"/>
      <c r="H13" s="31"/>
      <c r="I13" s="32"/>
      <c r="J13" s="32"/>
      <c r="K13" s="33">
        <f t="shared" si="0"/>
        <v>0</v>
      </c>
      <c r="L13" s="31"/>
      <c r="M13" s="34">
        <f t="shared" si="1"/>
        <v>0</v>
      </c>
      <c r="N13" s="33">
        <f t="shared" si="2"/>
        <v>0</v>
      </c>
      <c r="O13" s="33">
        <f t="shared" si="3"/>
        <v>0</v>
      </c>
      <c r="P13" s="29"/>
      <c r="Q13" s="30"/>
    </row>
    <row r="14" spans="1:17" ht="34.5" customHeight="1">
      <c r="A14" s="22">
        <v>8</v>
      </c>
      <c r="B14" s="23"/>
      <c r="C14" s="23"/>
      <c r="D14" s="23"/>
      <c r="E14" s="23"/>
      <c r="F14" s="23"/>
      <c r="G14" s="24"/>
      <c r="H14" s="31"/>
      <c r="I14" s="32"/>
      <c r="J14" s="32"/>
      <c r="K14" s="33">
        <f t="shared" si="0"/>
        <v>0</v>
      </c>
      <c r="L14" s="31"/>
      <c r="M14" s="34">
        <f t="shared" si="1"/>
        <v>0</v>
      </c>
      <c r="N14" s="33">
        <f t="shared" si="2"/>
        <v>0</v>
      </c>
      <c r="O14" s="33">
        <f t="shared" si="3"/>
        <v>0</v>
      </c>
      <c r="P14" s="29"/>
      <c r="Q14" s="30"/>
    </row>
    <row r="15" spans="1:17" ht="34.5" customHeight="1">
      <c r="A15" s="22">
        <v>9</v>
      </c>
      <c r="B15" s="23"/>
      <c r="C15" s="23"/>
      <c r="D15" s="23"/>
      <c r="E15" s="23"/>
      <c r="F15" s="23"/>
      <c r="G15" s="24"/>
      <c r="H15" s="31"/>
      <c r="I15" s="32"/>
      <c r="J15" s="32"/>
      <c r="K15" s="33">
        <f t="shared" si="0"/>
        <v>0</v>
      </c>
      <c r="L15" s="31"/>
      <c r="M15" s="34">
        <f t="shared" si="1"/>
        <v>0</v>
      </c>
      <c r="N15" s="33">
        <f t="shared" si="2"/>
        <v>0</v>
      </c>
      <c r="O15" s="33">
        <f t="shared" si="3"/>
        <v>0</v>
      </c>
      <c r="P15" s="29"/>
      <c r="Q15" s="30"/>
    </row>
    <row r="16" spans="1:17" ht="34.5" customHeight="1" thickBot="1">
      <c r="A16" s="35">
        <v>10</v>
      </c>
      <c r="B16" s="36"/>
      <c r="C16" s="36"/>
      <c r="D16" s="36"/>
      <c r="E16" s="36"/>
      <c r="F16" s="36"/>
      <c r="G16" s="37"/>
      <c r="H16" s="38"/>
      <c r="I16" s="39"/>
      <c r="J16" s="39"/>
      <c r="K16" s="40">
        <f t="shared" si="0"/>
        <v>0</v>
      </c>
      <c r="L16" s="38"/>
      <c r="M16" s="41">
        <f t="shared" si="1"/>
        <v>0</v>
      </c>
      <c r="N16" s="40">
        <f t="shared" si="2"/>
        <v>0</v>
      </c>
      <c r="O16" s="40">
        <f t="shared" si="3"/>
        <v>0</v>
      </c>
      <c r="P16" s="42"/>
      <c r="Q16" s="43"/>
    </row>
    <row r="17" spans="1:17" ht="28.5" customHeight="1" thickBot="1">
      <c r="A17" s="44"/>
      <c r="B17" s="44"/>
      <c r="C17" s="44"/>
      <c r="D17" s="122" t="s">
        <v>25</v>
      </c>
      <c r="E17" s="122"/>
      <c r="F17" s="123"/>
      <c r="G17" s="45" t="s">
        <v>26</v>
      </c>
      <c r="H17" s="46">
        <f aca="true" t="shared" si="4" ref="H17:O17">SUM(H7:H16)</f>
        <v>0</v>
      </c>
      <c r="I17" s="46">
        <f t="shared" si="4"/>
        <v>0</v>
      </c>
      <c r="J17" s="46">
        <f t="shared" si="4"/>
        <v>0</v>
      </c>
      <c r="K17" s="47">
        <f t="shared" si="4"/>
        <v>0</v>
      </c>
      <c r="L17" s="48">
        <f t="shared" si="4"/>
        <v>0</v>
      </c>
      <c r="M17" s="49">
        <f t="shared" si="4"/>
        <v>0</v>
      </c>
      <c r="N17" s="47">
        <f t="shared" si="4"/>
        <v>0</v>
      </c>
      <c r="O17" s="47">
        <f t="shared" si="4"/>
        <v>0</v>
      </c>
      <c r="P17" s="50"/>
      <c r="Q17" s="51"/>
    </row>
    <row r="18" ht="21" customHeight="1">
      <c r="A18" s="4" t="s">
        <v>27</v>
      </c>
    </row>
    <row r="19" ht="21" customHeight="1">
      <c r="A19" s="4" t="s">
        <v>28</v>
      </c>
    </row>
    <row r="20" ht="21" customHeight="1">
      <c r="A20" s="4" t="s">
        <v>29</v>
      </c>
    </row>
    <row r="21" ht="21" customHeight="1">
      <c r="A21" s="4" t="s">
        <v>30</v>
      </c>
    </row>
    <row r="22" ht="21" customHeight="1">
      <c r="A22" s="52" t="s">
        <v>31</v>
      </c>
    </row>
    <row r="23" ht="21" customHeight="1">
      <c r="A23" s="52" t="s">
        <v>32</v>
      </c>
    </row>
    <row r="24" ht="21" customHeight="1">
      <c r="A24" s="52" t="s">
        <v>33</v>
      </c>
    </row>
    <row r="25" ht="21" customHeight="1">
      <c r="A25" s="4"/>
    </row>
    <row r="26" ht="21" customHeight="1"/>
    <row r="27" ht="21" customHeight="1">
      <c r="A27" s="4" t="s">
        <v>34</v>
      </c>
    </row>
    <row r="28" ht="21" customHeight="1">
      <c r="A28" s="4" t="s">
        <v>35</v>
      </c>
    </row>
    <row r="29" ht="21" customHeight="1">
      <c r="A29" s="4" t="s">
        <v>36</v>
      </c>
    </row>
    <row r="30" ht="21" customHeight="1">
      <c r="A30" s="53" t="s">
        <v>37</v>
      </c>
    </row>
    <row r="31" ht="21" customHeight="1">
      <c r="A31" s="53"/>
    </row>
  </sheetData>
  <sheetProtection/>
  <mergeCells count="6">
    <mergeCell ref="A4:B4"/>
    <mergeCell ref="D17:F17"/>
    <mergeCell ref="A1:B1"/>
    <mergeCell ref="C1:M1"/>
    <mergeCell ref="A2:B2"/>
    <mergeCell ref="A3:B3"/>
  </mergeCells>
  <printOptions/>
  <pageMargins left="0.5905511811023623" right="0.31496062992125984" top="0.5511811023622047" bottom="0.35433070866141736" header="0" footer="0"/>
  <pageSetup fitToHeight="1" fitToWidth="1" horizontalDpi="600" verticalDpi="600" orientation="landscape" paperSize="9" scale="60"/>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3:R34"/>
  <sheetViews>
    <sheetView zoomScale="75" zoomScaleNormal="75" zoomScalePageLayoutView="0" workbookViewId="0" topLeftCell="B1">
      <selection activeCell="O5" sqref="O5"/>
    </sheetView>
  </sheetViews>
  <sheetFormatPr defaultColWidth="9.00390625" defaultRowHeight="13.5"/>
  <cols>
    <col min="1" max="1" width="4.625" style="54" customWidth="1"/>
    <col min="2" max="2" width="20.375" style="54" customWidth="1"/>
    <col min="3" max="3" width="38.375" style="54" customWidth="1"/>
    <col min="4" max="4" width="12.625" style="54" customWidth="1"/>
    <col min="5" max="5" width="12.125" style="54" customWidth="1"/>
    <col min="6" max="6" width="10.625" style="54" customWidth="1"/>
    <col min="7" max="7" width="9.625" style="54" customWidth="1"/>
    <col min="8" max="10" width="10.50390625" style="54" customWidth="1"/>
    <col min="11" max="11" width="11.50390625" style="54" bestFit="1" customWidth="1"/>
    <col min="12" max="12" width="10.50390625" style="54" customWidth="1"/>
    <col min="13" max="13" width="10.125" style="54" customWidth="1"/>
    <col min="14" max="15" width="11.625" style="54" bestFit="1" customWidth="1"/>
    <col min="16" max="16" width="25.625" style="54" customWidth="1"/>
    <col min="17" max="17" width="10.625" style="54" customWidth="1"/>
    <col min="18" max="16384" width="9.00390625" style="54" customWidth="1"/>
  </cols>
  <sheetData>
    <row r="3" ht="43.5" customHeight="1">
      <c r="P3" s="119" t="s">
        <v>67</v>
      </c>
    </row>
    <row r="4" spans="1:17" ht="36" customHeight="1" thickBot="1">
      <c r="A4" s="129" t="s">
        <v>38</v>
      </c>
      <c r="B4" s="129"/>
      <c r="C4" s="130" t="s">
        <v>3</v>
      </c>
      <c r="D4" s="130"/>
      <c r="E4" s="130"/>
      <c r="F4" s="130"/>
      <c r="G4" s="130"/>
      <c r="H4" s="130"/>
      <c r="I4" s="130"/>
      <c r="J4" s="130"/>
      <c r="K4" s="130"/>
      <c r="L4" s="130"/>
      <c r="M4" s="130"/>
      <c r="N4" s="55"/>
      <c r="O4" s="55"/>
      <c r="P4" s="56"/>
      <c r="Q4" s="57"/>
    </row>
    <row r="5" spans="1:17" ht="25.5" customHeight="1" thickTop="1">
      <c r="A5" s="131" t="s">
        <v>4</v>
      </c>
      <c r="B5" s="131"/>
      <c r="C5" s="58" t="s">
        <v>39</v>
      </c>
      <c r="D5" s="58"/>
      <c r="E5" s="58"/>
      <c r="F5" s="58"/>
      <c r="G5" s="58"/>
      <c r="H5" s="59"/>
      <c r="I5" s="59"/>
      <c r="J5" s="59"/>
      <c r="K5" s="59" t="s">
        <v>5</v>
      </c>
      <c r="L5" s="60">
        <v>43261</v>
      </c>
      <c r="M5" s="60"/>
      <c r="Q5" s="61"/>
    </row>
    <row r="6" spans="1:17" ht="25.5" customHeight="1">
      <c r="A6" s="131" t="s">
        <v>6</v>
      </c>
      <c r="B6" s="131"/>
      <c r="C6" s="58" t="s">
        <v>40</v>
      </c>
      <c r="D6" s="58"/>
      <c r="E6" s="58"/>
      <c r="F6" s="58"/>
      <c r="G6" s="58"/>
      <c r="H6" s="59"/>
      <c r="I6" s="59"/>
      <c r="J6" s="59"/>
      <c r="K6" s="59" t="s">
        <v>7</v>
      </c>
      <c r="L6" s="60">
        <v>43261</v>
      </c>
      <c r="M6" s="62"/>
      <c r="Q6" s="61"/>
    </row>
    <row r="7" spans="1:17" ht="25.5" customHeight="1">
      <c r="A7" s="132" t="s">
        <v>8</v>
      </c>
      <c r="B7" s="132"/>
      <c r="C7" s="58" t="s">
        <v>41</v>
      </c>
      <c r="D7" s="58"/>
      <c r="E7" s="58"/>
      <c r="F7" s="58"/>
      <c r="G7" s="58"/>
      <c r="H7" s="59"/>
      <c r="I7" s="59"/>
      <c r="J7" s="59"/>
      <c r="K7" s="59" t="s">
        <v>42</v>
      </c>
      <c r="L7" s="58" t="s">
        <v>43</v>
      </c>
      <c r="M7" s="58"/>
      <c r="Q7" s="58"/>
    </row>
    <row r="8" spans="1:17" ht="25.5" customHeight="1" thickBot="1">
      <c r="A8" s="63"/>
      <c r="B8" s="63"/>
      <c r="C8" s="58"/>
      <c r="D8" s="58"/>
      <c r="E8" s="58"/>
      <c r="F8" s="58"/>
      <c r="G8" s="58"/>
      <c r="H8" s="59"/>
      <c r="I8" s="59"/>
      <c r="J8" s="59"/>
      <c r="K8" s="59"/>
      <c r="L8" s="59"/>
      <c r="M8" s="58"/>
      <c r="N8" s="58"/>
      <c r="O8" s="58"/>
      <c r="P8" s="64"/>
      <c r="Q8" s="58"/>
    </row>
    <row r="9" spans="1:18" ht="37.5" customHeight="1" thickBot="1">
      <c r="A9" s="65" t="s">
        <v>1</v>
      </c>
      <c r="B9" s="66" t="s">
        <v>0</v>
      </c>
      <c r="C9" s="66" t="s">
        <v>10</v>
      </c>
      <c r="D9" s="66" t="s">
        <v>11</v>
      </c>
      <c r="E9" s="66" t="s">
        <v>12</v>
      </c>
      <c r="F9" s="66" t="s">
        <v>13</v>
      </c>
      <c r="G9" s="67" t="s">
        <v>14</v>
      </c>
      <c r="H9" s="68" t="s">
        <v>15</v>
      </c>
      <c r="I9" s="69" t="s">
        <v>44</v>
      </c>
      <c r="J9" s="70" t="s">
        <v>45</v>
      </c>
      <c r="K9" s="71" t="s">
        <v>18</v>
      </c>
      <c r="L9" s="68" t="s">
        <v>46</v>
      </c>
      <c r="M9" s="72" t="s">
        <v>20</v>
      </c>
      <c r="N9" s="73" t="s">
        <v>21</v>
      </c>
      <c r="O9" s="71" t="s">
        <v>22</v>
      </c>
      <c r="P9" s="74" t="s">
        <v>47</v>
      </c>
      <c r="Q9" s="75" t="s">
        <v>48</v>
      </c>
      <c r="R9" s="76"/>
    </row>
    <row r="10" spans="1:17" ht="34.5" customHeight="1">
      <c r="A10" s="77">
        <v>1</v>
      </c>
      <c r="B10" s="78" t="s">
        <v>49</v>
      </c>
      <c r="C10" s="79" t="s">
        <v>50</v>
      </c>
      <c r="D10" s="78"/>
      <c r="E10" s="78"/>
      <c r="F10" s="78"/>
      <c r="G10" s="80"/>
      <c r="H10" s="81">
        <v>2000</v>
      </c>
      <c r="I10" s="82">
        <v>500</v>
      </c>
      <c r="J10" s="82">
        <v>10000</v>
      </c>
      <c r="K10" s="83">
        <f aca="true" t="shared" si="0" ref="K10:K19">SUM(H10:J10)</f>
        <v>12500</v>
      </c>
      <c r="L10" s="81">
        <v>10000</v>
      </c>
      <c r="M10" s="84">
        <f>ROUNDDOWN(L10*10.21%,0)</f>
        <v>1021</v>
      </c>
      <c r="N10" s="83">
        <f aca="true" t="shared" si="1" ref="N10:N19">L10-M10</f>
        <v>8979</v>
      </c>
      <c r="O10" s="83">
        <f aca="true" t="shared" si="2" ref="O10:O19">K10+N10</f>
        <v>21479</v>
      </c>
      <c r="P10" s="85" t="s">
        <v>49</v>
      </c>
      <c r="Q10" s="86"/>
    </row>
    <row r="11" spans="1:17" ht="34.5" customHeight="1">
      <c r="A11" s="77">
        <v>2</v>
      </c>
      <c r="B11" s="78" t="s">
        <v>51</v>
      </c>
      <c r="C11" s="79"/>
      <c r="D11" s="78"/>
      <c r="E11" s="78"/>
      <c r="F11" s="78"/>
      <c r="G11" s="80"/>
      <c r="H11" s="87">
        <v>1500</v>
      </c>
      <c r="I11" s="88">
        <v>500</v>
      </c>
      <c r="J11" s="88">
        <v>5000</v>
      </c>
      <c r="K11" s="89">
        <f t="shared" si="0"/>
        <v>7000</v>
      </c>
      <c r="L11" s="87">
        <v>10000</v>
      </c>
      <c r="M11" s="90">
        <f>ROUNDDOWN(L11*10.21%,0)</f>
        <v>1021</v>
      </c>
      <c r="N11" s="89">
        <f t="shared" si="1"/>
        <v>8979</v>
      </c>
      <c r="O11" s="89">
        <f t="shared" si="2"/>
        <v>15979</v>
      </c>
      <c r="P11" s="91" t="s">
        <v>51</v>
      </c>
      <c r="Q11" s="86"/>
    </row>
    <row r="12" spans="1:17" ht="34.5" customHeight="1">
      <c r="A12" s="77">
        <v>3</v>
      </c>
      <c r="B12" s="78" t="s">
        <v>52</v>
      </c>
      <c r="C12" s="79"/>
      <c r="D12" s="78"/>
      <c r="E12" s="78"/>
      <c r="F12" s="78"/>
      <c r="G12" s="80"/>
      <c r="H12" s="87">
        <v>1500</v>
      </c>
      <c r="I12" s="88">
        <v>500</v>
      </c>
      <c r="J12" s="88">
        <v>9000</v>
      </c>
      <c r="K12" s="89">
        <f t="shared" si="0"/>
        <v>11000</v>
      </c>
      <c r="L12" s="87">
        <v>5000</v>
      </c>
      <c r="M12" s="90"/>
      <c r="N12" s="89">
        <f t="shared" si="1"/>
        <v>5000</v>
      </c>
      <c r="O12" s="89">
        <f t="shared" si="2"/>
        <v>16000</v>
      </c>
      <c r="P12" s="92" t="s">
        <v>52</v>
      </c>
      <c r="Q12" s="86"/>
    </row>
    <row r="13" spans="1:17" ht="34.5" customHeight="1">
      <c r="A13" s="77">
        <v>4</v>
      </c>
      <c r="B13" s="78" t="s">
        <v>53</v>
      </c>
      <c r="C13" s="79"/>
      <c r="D13" s="78"/>
      <c r="E13" s="78"/>
      <c r="F13" s="78"/>
      <c r="G13" s="80"/>
      <c r="H13" s="87">
        <v>900</v>
      </c>
      <c r="I13" s="88">
        <v>500</v>
      </c>
      <c r="J13" s="88">
        <v>9000</v>
      </c>
      <c r="K13" s="89">
        <f t="shared" si="0"/>
        <v>10400</v>
      </c>
      <c r="L13" s="87">
        <v>5000</v>
      </c>
      <c r="M13" s="90"/>
      <c r="N13" s="89">
        <f t="shared" si="1"/>
        <v>5000</v>
      </c>
      <c r="O13" s="89">
        <f t="shared" si="2"/>
        <v>15400</v>
      </c>
      <c r="P13" s="93" t="s">
        <v>53</v>
      </c>
      <c r="Q13" s="86"/>
    </row>
    <row r="14" spans="1:17" ht="34.5" customHeight="1">
      <c r="A14" s="77">
        <v>5</v>
      </c>
      <c r="B14" s="78" t="s">
        <v>54</v>
      </c>
      <c r="C14" s="79"/>
      <c r="D14" s="78"/>
      <c r="E14" s="78"/>
      <c r="F14" s="78"/>
      <c r="G14" s="80"/>
      <c r="H14" s="87">
        <v>1300</v>
      </c>
      <c r="I14" s="88">
        <v>500</v>
      </c>
      <c r="J14" s="88">
        <v>9000</v>
      </c>
      <c r="K14" s="89">
        <f t="shared" si="0"/>
        <v>10800</v>
      </c>
      <c r="L14" s="87"/>
      <c r="M14" s="90"/>
      <c r="N14" s="89">
        <f t="shared" si="1"/>
        <v>0</v>
      </c>
      <c r="O14" s="89">
        <f t="shared" si="2"/>
        <v>10800</v>
      </c>
      <c r="P14" s="94" t="s">
        <v>55</v>
      </c>
      <c r="Q14" s="86"/>
    </row>
    <row r="15" spans="1:17" ht="34.5" customHeight="1">
      <c r="A15" s="77">
        <v>6</v>
      </c>
      <c r="B15" s="78" t="s">
        <v>56</v>
      </c>
      <c r="C15" s="79"/>
      <c r="D15" s="78"/>
      <c r="E15" s="78"/>
      <c r="F15" s="78"/>
      <c r="G15" s="80"/>
      <c r="H15" s="87">
        <v>1800</v>
      </c>
      <c r="I15" s="88">
        <v>500</v>
      </c>
      <c r="J15" s="88">
        <v>9000</v>
      </c>
      <c r="K15" s="89">
        <f t="shared" si="0"/>
        <v>11300</v>
      </c>
      <c r="L15" s="87"/>
      <c r="M15" s="90"/>
      <c r="N15" s="89">
        <f t="shared" si="1"/>
        <v>0</v>
      </c>
      <c r="O15" s="89">
        <f t="shared" si="2"/>
        <v>11300</v>
      </c>
      <c r="P15" s="95" t="s">
        <v>56</v>
      </c>
      <c r="Q15" s="86"/>
    </row>
    <row r="16" spans="1:17" ht="34.5" customHeight="1">
      <c r="A16" s="77">
        <v>7</v>
      </c>
      <c r="B16" s="78" t="s">
        <v>57</v>
      </c>
      <c r="C16" s="79"/>
      <c r="D16" s="78"/>
      <c r="E16" s="78"/>
      <c r="F16" s="78"/>
      <c r="G16" s="80"/>
      <c r="H16" s="87">
        <v>1500</v>
      </c>
      <c r="I16" s="88">
        <v>500</v>
      </c>
      <c r="J16" s="88">
        <v>8000</v>
      </c>
      <c r="K16" s="89">
        <f t="shared" si="0"/>
        <v>10000</v>
      </c>
      <c r="L16" s="87"/>
      <c r="M16" s="90"/>
      <c r="N16" s="89">
        <f t="shared" si="1"/>
        <v>0</v>
      </c>
      <c r="O16" s="89">
        <f t="shared" si="2"/>
        <v>10000</v>
      </c>
      <c r="P16" s="96" t="s">
        <v>57</v>
      </c>
      <c r="Q16" s="86"/>
    </row>
    <row r="17" spans="1:17" ht="34.5" customHeight="1">
      <c r="A17" s="77">
        <v>8</v>
      </c>
      <c r="B17" s="78" t="s">
        <v>58</v>
      </c>
      <c r="C17" s="79"/>
      <c r="D17" s="78"/>
      <c r="E17" s="78"/>
      <c r="F17" s="78"/>
      <c r="G17" s="80"/>
      <c r="H17" s="87">
        <v>1600</v>
      </c>
      <c r="I17" s="88">
        <v>500</v>
      </c>
      <c r="J17" s="88">
        <v>8000</v>
      </c>
      <c r="K17" s="89">
        <f t="shared" si="0"/>
        <v>10100</v>
      </c>
      <c r="L17" s="87"/>
      <c r="M17" s="90"/>
      <c r="N17" s="89">
        <f t="shared" si="1"/>
        <v>0</v>
      </c>
      <c r="O17" s="89">
        <f t="shared" si="2"/>
        <v>10100</v>
      </c>
      <c r="P17" s="93" t="s">
        <v>58</v>
      </c>
      <c r="Q17" s="86"/>
    </row>
    <row r="18" spans="1:17" ht="34.5" customHeight="1">
      <c r="A18" s="77">
        <v>9</v>
      </c>
      <c r="B18" s="78" t="s">
        <v>59</v>
      </c>
      <c r="C18" s="79"/>
      <c r="D18" s="78"/>
      <c r="E18" s="78"/>
      <c r="F18" s="78"/>
      <c r="G18" s="80"/>
      <c r="H18" s="87">
        <v>1800</v>
      </c>
      <c r="I18" s="88">
        <v>500</v>
      </c>
      <c r="J18" s="88">
        <v>7000</v>
      </c>
      <c r="K18" s="89">
        <f t="shared" si="0"/>
        <v>9300</v>
      </c>
      <c r="L18" s="87"/>
      <c r="M18" s="90"/>
      <c r="N18" s="89">
        <f t="shared" si="1"/>
        <v>0</v>
      </c>
      <c r="O18" s="89">
        <f t="shared" si="2"/>
        <v>9300</v>
      </c>
      <c r="P18" s="97" t="s">
        <v>59</v>
      </c>
      <c r="Q18" s="86"/>
    </row>
    <row r="19" spans="1:17" ht="34.5" customHeight="1" thickBot="1">
      <c r="A19" s="98">
        <v>10</v>
      </c>
      <c r="B19" s="99" t="s">
        <v>60</v>
      </c>
      <c r="C19" s="100"/>
      <c r="D19" s="99"/>
      <c r="E19" s="99"/>
      <c r="F19" s="99"/>
      <c r="G19" s="101"/>
      <c r="H19" s="102">
        <v>1100</v>
      </c>
      <c r="I19" s="103">
        <v>500</v>
      </c>
      <c r="J19" s="103">
        <v>6000</v>
      </c>
      <c r="K19" s="104">
        <f t="shared" si="0"/>
        <v>7600</v>
      </c>
      <c r="L19" s="102"/>
      <c r="M19" s="105"/>
      <c r="N19" s="104">
        <f t="shared" si="1"/>
        <v>0</v>
      </c>
      <c r="O19" s="104">
        <f t="shared" si="2"/>
        <v>7600</v>
      </c>
      <c r="P19" s="106" t="s">
        <v>60</v>
      </c>
      <c r="Q19" s="107"/>
    </row>
    <row r="20" spans="1:17" ht="28.5" customHeight="1" thickBot="1">
      <c r="A20" s="108"/>
      <c r="B20" s="108"/>
      <c r="C20" s="108"/>
      <c r="D20" s="127" t="s">
        <v>25</v>
      </c>
      <c r="E20" s="127"/>
      <c r="F20" s="128"/>
      <c r="G20" s="109" t="s">
        <v>61</v>
      </c>
      <c r="H20" s="110">
        <f aca="true" t="shared" si="3" ref="H20:O20">SUM(H10:H19)</f>
        <v>15000</v>
      </c>
      <c r="I20" s="110">
        <f t="shared" si="3"/>
        <v>5000</v>
      </c>
      <c r="J20" s="110">
        <f t="shared" si="3"/>
        <v>80000</v>
      </c>
      <c r="K20" s="111">
        <f t="shared" si="3"/>
        <v>100000</v>
      </c>
      <c r="L20" s="112">
        <f t="shared" si="3"/>
        <v>30000</v>
      </c>
      <c r="M20" s="113">
        <f t="shared" si="3"/>
        <v>2042</v>
      </c>
      <c r="N20" s="111">
        <f t="shared" si="3"/>
        <v>27958</v>
      </c>
      <c r="O20" s="111">
        <f t="shared" si="3"/>
        <v>127958</v>
      </c>
      <c r="P20" s="114"/>
      <c r="Q20" s="115"/>
    </row>
    <row r="21" ht="21" customHeight="1">
      <c r="A21" s="116" t="s">
        <v>27</v>
      </c>
    </row>
    <row r="22" ht="21" customHeight="1">
      <c r="A22" s="116" t="s">
        <v>28</v>
      </c>
    </row>
    <row r="23" ht="21" customHeight="1">
      <c r="A23" s="116" t="s">
        <v>62</v>
      </c>
    </row>
    <row r="24" ht="21" customHeight="1">
      <c r="A24" s="116" t="s">
        <v>30</v>
      </c>
    </row>
    <row r="25" ht="21" customHeight="1">
      <c r="A25" s="117" t="s">
        <v>31</v>
      </c>
    </row>
    <row r="26" ht="21" customHeight="1">
      <c r="A26" s="117" t="s">
        <v>63</v>
      </c>
    </row>
    <row r="27" ht="21" customHeight="1">
      <c r="A27" s="117" t="s">
        <v>64</v>
      </c>
    </row>
    <row r="28" ht="21" customHeight="1">
      <c r="A28" s="58"/>
    </row>
    <row r="29" ht="21" customHeight="1"/>
    <row r="30" ht="21" customHeight="1">
      <c r="A30" s="58" t="s">
        <v>34</v>
      </c>
    </row>
    <row r="31" ht="21" customHeight="1">
      <c r="A31" s="58" t="s">
        <v>35</v>
      </c>
    </row>
    <row r="32" ht="21" customHeight="1">
      <c r="A32" s="58" t="s">
        <v>36</v>
      </c>
    </row>
    <row r="33" ht="21" customHeight="1">
      <c r="A33" s="118" t="s">
        <v>65</v>
      </c>
    </row>
    <row r="34" ht="13.5">
      <c r="A34" s="118"/>
    </row>
  </sheetData>
  <sheetProtection/>
  <mergeCells count="6">
    <mergeCell ref="D20:F20"/>
    <mergeCell ref="A4:B4"/>
    <mergeCell ref="C4:M4"/>
    <mergeCell ref="A5:B5"/>
    <mergeCell ref="A6:B6"/>
    <mergeCell ref="A7:B7"/>
  </mergeCells>
  <printOptions/>
  <pageMargins left="0.5905511811023623" right="0.31496062992125984" top="0.5511811023622047" bottom="0.35433070866141736" header="0" footer="0"/>
  <pageSetup fitToHeight="1" fitToWidth="1" horizontalDpi="600" verticalDpi="600" orientation="landscape" paperSize="9" scale="5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hisho1</dc:creator>
  <cp:keywords/>
  <dc:description/>
  <cp:lastModifiedBy>松岡 浩平</cp:lastModifiedBy>
  <cp:lastPrinted>2019-06-07T02:27:12Z</cp:lastPrinted>
  <dcterms:created xsi:type="dcterms:W3CDTF">2015-11-24T00:23:08Z</dcterms:created>
  <dcterms:modified xsi:type="dcterms:W3CDTF">2019-06-18T06:48:21Z</dcterms:modified>
  <cp:category/>
  <cp:version/>
  <cp:contentType/>
  <cp:contentStatus/>
</cp:coreProperties>
</file>